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9375" activeTab="3"/>
  </bookViews>
  <sheets>
    <sheet name="прил1" sheetId="1" r:id="rId1"/>
    <sheet name="прил 2" sheetId="2" r:id="rId2"/>
    <sheet name="прил4" sheetId="3" r:id="rId3"/>
    <sheet name="прил5" sheetId="4" r:id="rId4"/>
  </sheets>
  <definedNames/>
  <calcPr fullCalcOnLoad="1"/>
</workbook>
</file>

<file path=xl/sharedStrings.xml><?xml version="1.0" encoding="utf-8"?>
<sst xmlns="http://schemas.openxmlformats.org/spreadsheetml/2006/main" count="751" uniqueCount="316">
  <si>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</si>
  <si>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</si>
  <si>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</si>
  <si>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</si>
  <si>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</si>
  <si>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</si>
  <si>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</si>
  <si>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</si>
  <si>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</si>
  <si>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</si>
  <si>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</si>
  <si>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</si>
  <si>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</si>
  <si>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ИТОГО ДОХОДОВ</t>
  </si>
  <si>
    <t>Дотации на выравнивание бюджетной обеспеченности</t>
  </si>
  <si>
    <t>1 06 01030 10 0000 110</t>
  </si>
  <si>
    <t>1 17 05050 10 0000 180</t>
  </si>
  <si>
    <t>2 02 01001 10 0000 151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</si>
  <si>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</si>
  <si>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</si>
  <si>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</si>
  <si>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</si>
  <si>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</si>
  <si>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</si>
  <si>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</si>
  <si>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</si>
  <si>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</si>
  <si>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</si>
  <si>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</si>
  <si>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</si>
  <si>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</si>
  <si>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</si>
  <si>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</si>
  <si>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</si>
  <si>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</si>
  <si>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 находящегосяв государственной и муниципальной собственности.</t>
  </si>
  <si>
    <t>1 11 05030 00 0000 120</t>
  </si>
  <si>
    <t>2 02 01000 00 0000 151</t>
  </si>
  <si>
    <t>Наименование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</si>
  <si>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</si>
  <si>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2 02 04000 00 0000 151</t>
  </si>
  <si>
    <t>Иные межбюджетные трансферты</t>
  </si>
  <si>
    <t>2 02 04999 00 0000 151</t>
  </si>
  <si>
    <t>2016 год</t>
  </si>
  <si>
    <t>1 03 02230 01 0000 110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</si>
  <si>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</si>
  <si>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</si>
  <si>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субъектами Российской Федерациии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</si>
  <si>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</si>
  <si>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дифференцированныфх нормативов отчислений в местные бюджеты</t>
  </si>
  <si>
    <t>Доходы от уплаты акцизов на моторные масла для дизельных и (или) карбюраторных  (инжекторных) двигателей,подлежащие распределению между бюджетами субъектов Российской Федерации и местными бюджетами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</si>
  <si>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</si>
  <si>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</si>
  <si>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</si>
  <si>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Акцизы по подакцизным товарам (продукции), производимые на территории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</si>
  <si>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</si>
  <si>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</si>
  <si>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2 02 03000 10 0000 151</t>
  </si>
  <si>
    <t xml:space="preserve">Субвенции бюджетам  муниципальных образований </t>
  </si>
  <si>
    <t>2 0203015 00 0000 151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</si>
  <si>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</si>
  <si>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2 0 2 03015 10 0000 151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</si>
  <si>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</si>
  <si>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</si>
  <si>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</si>
  <si>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</si>
  <si>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</si>
  <si>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</si>
  <si>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</si>
  <si>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Дотации бюджетам субъектов Российской Федерации и муниципальных образований</t>
  </si>
  <si>
    <t>Дотации бюджетам  сельских поселений на выравнивание бюджетной обеспеченности (подушевая)</t>
  </si>
  <si>
    <t>Субвенции бюджетам  сельских поселений на осуществление первичного воинского учета на территориях, где отсутсвуют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</si>
  <si>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</si>
  <si>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</si>
  <si>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</si>
  <si>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</si>
  <si>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</si>
  <si>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t>2 02 04999 10 0000 151</t>
  </si>
  <si>
    <t>Дотации бюджетам сельских поселений на выравнивание бюджетной обеспеченности (РФФП)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</si>
  <si>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</si>
  <si>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</si>
  <si>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</si>
  <si>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</si>
  <si>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 же имущества государственных  и муниципальных унитарных предприятий, в том числе казенных)</t>
  </si>
  <si>
    <t>1 11 05000 00 0000 120</t>
  </si>
  <si>
    <t>1 11 05025 10 0000 120</t>
  </si>
  <si>
    <t>Доходы, получаемые в виде арендной  платы , а также  средства от продажи права на заключение договоров аренды за земли, находящиеся в собственности сельских поселений ( за исключением земельных участков  бюджетных и автономных учреждений)</t>
  </si>
  <si>
    <t>Доходы, получаемые в виде арендной  платы за земли после разграничения государственной собственности на землю , а также  средства от продажи права на заключение  договоров аренды указанных земельных участков  ( за исключением земельных участков  бюджетных и автономных учреждений)</t>
  </si>
  <si>
    <t>ДОХОДЫ   БЮДЖЕТА   ПОСЕЛЕНИЯ  НА   2016  ГОД</t>
  </si>
  <si>
    <t xml:space="preserve">            (тыс.руб.)</t>
  </si>
  <si>
    <t>Налоги на товары (работы, услуги), реализуемые на территории Российской Федерации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</si>
  <si>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</si>
  <si>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</si>
  <si>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</si>
  <si>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</si>
  <si>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1 11 05035 10 0000 120</t>
  </si>
  <si>
    <t xml:space="preserve">Приложение № 1  к решению Нововоскресеновского cельского  Совета народных депутатов
от "25 " апреля  2016г № 207
 </t>
  </si>
  <si>
    <t xml:space="preserve">Приложение № 2 к решению  Нововоскресеновского сельского Совета народных  депутатов  от 25 апреля 2016 № 207                  
</t>
  </si>
  <si>
    <t>ИСТОЧНИКИ ВНУТРЕННЕГО ФИНАНСИРОВАНИЯ</t>
  </si>
  <si>
    <t xml:space="preserve">ДЕФИЦИТА БЮДЖЕТА СЕЛЬСКОГО ПОСЕЛЕНИЯ НА 2016 ГОД </t>
  </si>
  <si>
    <t>Сумма, (тыс.руб.) 2016</t>
  </si>
  <si>
    <t>045 01 05 00 00 00 0000 000</t>
  </si>
  <si>
    <t>Изменение остатков средств на счетах по учету средств бюджета</t>
  </si>
  <si>
    <t>045 01 05 00 00 00 0000 500</t>
  </si>
  <si>
    <t>Увеличение  остатков средств бюджетов</t>
  </si>
  <si>
    <t>045 01 05 02 01 00 0000 510</t>
  </si>
  <si>
    <t xml:space="preserve">Увеличение прочих остатков денежных средств бюджетов </t>
  </si>
  <si>
    <t>045 01 05 02 01 10 0000 510</t>
  </si>
  <si>
    <t>Увеличение прочих остатков денежных средств бюджетов сельских поселений</t>
  </si>
  <si>
    <t>045 01 05 00 00 00 0000 600</t>
  </si>
  <si>
    <t>Уменьшение  остатков  средств бюджетов</t>
  </si>
  <si>
    <t>045 01 05 02 01 00 0000 610</t>
  </si>
  <si>
    <t>Уменьшение прочих остатков денежных средств бюджетов</t>
  </si>
  <si>
    <t>045 01 05 02 01 10 0000 610</t>
  </si>
  <si>
    <t>Уменьшение  прочих остатков денежных средств бюджетов сельских поселений</t>
  </si>
  <si>
    <t>027 08 02 01 00 02 0000 610</t>
  </si>
  <si>
    <t>Уменьшение прочих остатков денежных средств бюджетов субъектов Российской Федерации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</si>
  <si>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</si>
  <si>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</si>
  <si>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</si>
  <si>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Приложение  № 4</t>
  </si>
  <si>
    <t xml:space="preserve">к   решению  Нововоскресеновского </t>
  </si>
  <si>
    <t>сельского Совета народных</t>
  </si>
  <si>
    <t>депутатов  от 25  апреля 2016  №  207</t>
  </si>
  <si>
    <t>Ведомственная структура расходов бюджета сельского поселения</t>
  </si>
  <si>
    <t xml:space="preserve">на 2016 год </t>
  </si>
  <si>
    <t>Код главы</t>
  </si>
  <si>
    <t>Рз</t>
  </si>
  <si>
    <t>ПР</t>
  </si>
  <si>
    <t>ЦСР</t>
  </si>
  <si>
    <t>ВР</t>
  </si>
  <si>
    <t>Администрация Нововоскресеновского сельсовета</t>
  </si>
  <si>
    <t>045</t>
  </si>
  <si>
    <t>Муниципальные  программы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</si>
  <si>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2016 год</t>
  </si>
  <si>
    <t>01</t>
  </si>
  <si>
    <t>13</t>
  </si>
  <si>
    <t>01 0 00 00000</t>
  </si>
  <si>
    <t>Основное мероприятие  « Проведение мероприятий, влияющих на повышение энергоэффективности»</t>
  </si>
  <si>
    <t>01 0 01 00000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</si>
  <si>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</si>
  <si>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01 0 01 00230</t>
  </si>
  <si>
    <t>Прочая закупка товаров, работ и услуг для обеспечения государственных (муниципальных) нужд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</si>
  <si>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2015-2017  годы."</t>
  </si>
  <si>
    <t>03</t>
  </si>
  <si>
    <t>10</t>
  </si>
  <si>
    <t>02 0 00 00000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</si>
  <si>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</si>
  <si>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</si>
  <si>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</si>
  <si>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02 0 01 00240</t>
  </si>
  <si>
    <t>Прорчая закупка товаров, работ и услуг для обеспечения государственных (муниципальных) нужд</t>
  </si>
  <si>
    <t>Уплата прочих налогов, сборов и иных обязательных платежей</t>
  </si>
  <si>
    <t>Муниципальная программа "Модернизация объектов коммунальной инфраструктуры Нововоскресеновского сельсовета на 2016 год"</t>
  </si>
  <si>
    <t>05</t>
  </si>
  <si>
    <t>02</t>
  </si>
  <si>
    <t>03 0 00 00000</t>
  </si>
  <si>
    <t>Основное мероприятие       «Проведение мероприятий по  улучшению состояния коммунальной             инфраструктуры»</t>
  </si>
  <si>
    <t>03 0 01 00000</t>
  </si>
  <si>
    <t>Расходы, направленные на модернизацию коммунальной инфраструктуры</t>
  </si>
  <si>
    <t>03 0 01 00250</t>
  </si>
  <si>
    <t>Муниципальная программа "Благоустройство территории Нововоскресеновского сельсовета Шимановского района Амурской области на 2015-2017 годы"</t>
  </si>
  <si>
    <t>04 0 00  00000</t>
  </si>
  <si>
    <t>Подпрограмма "Организация уличного освещения на территории Нововоскресеновского сельсовета"</t>
  </si>
  <si>
    <t>04 1 00 00000</t>
  </si>
  <si>
    <t>Основное мероприятие  «Финансирование мероприятий по эксплуатации линий уличного освещения»</t>
  </si>
  <si>
    <t>04 1 01 00000</t>
  </si>
  <si>
    <t>Обеспечение уличного освещения</t>
  </si>
  <si>
    <t>032</t>
  </si>
  <si>
    <t>04 1 01 00260</t>
  </si>
  <si>
    <t>Подпрограмма " Благоустройство территории Нововоскресеновского сельсовета"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</si>
  <si>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</si>
  <si>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</si>
  <si>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</si>
  <si>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</si>
  <si>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</si>
  <si>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" Содержание мест захоронения на территории Нововоскресеновского сельсовета"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</si>
  <si>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</si>
  <si>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</si>
  <si>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</si>
  <si>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</si>
  <si>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</si>
  <si>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"Улучшение санитарно-эпидемиологического состояния территории Нововоскресеновского сельсовета"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</si>
  <si>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</si>
  <si>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</si>
  <si>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</si>
  <si>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</si>
  <si>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</si>
  <si>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</si>
  <si>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</si>
  <si>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</si>
  <si>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</si>
  <si>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22 2 00 00020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</si>
  <si>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</si>
  <si>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</si>
  <si>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</si>
  <si>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</si>
  <si>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</si>
  <si>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</si>
  <si>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</si>
  <si>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22 2 00 00030</t>
  </si>
  <si>
    <t>244</t>
  </si>
  <si>
    <t>Уплата налога на имущество организаций и земельного налога</t>
  </si>
  <si>
    <t>851</t>
  </si>
  <si>
    <t>852</t>
  </si>
  <si>
    <t>Резервные фонды</t>
  </si>
  <si>
    <t>11</t>
  </si>
  <si>
    <t>Резервные фонды местных администраций</t>
  </si>
  <si>
    <t>22 2 00 00050</t>
  </si>
  <si>
    <t>Резервные средства</t>
  </si>
  <si>
    <t>870</t>
  </si>
  <si>
    <t>Реализация государственной политики в области приватизации и управления государственной собственностью</t>
  </si>
  <si>
    <t>0900000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</si>
  <si>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</si>
  <si>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</si>
  <si>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Прочая закупка товаров, работ и услуг для муниципальных нужд</t>
  </si>
  <si>
    <t>Национальная оборона</t>
  </si>
  <si>
    <t>Мобилизационная  и вневойсковая подготовка</t>
  </si>
  <si>
    <t>Выполнение функций органами местного самоуправления</t>
  </si>
  <si>
    <t>65,6</t>
  </si>
  <si>
    <t>Осуществление первичного воинского учета на территориях, где отсутствуют военные комиссариаты</t>
  </si>
  <si>
    <t>001 36 00</t>
  </si>
  <si>
    <t>Фонд оплаты труда и страховые взносы</t>
  </si>
  <si>
    <t xml:space="preserve">001 36 00 </t>
  </si>
  <si>
    <t>62,9</t>
  </si>
  <si>
    <t>2,7</t>
  </si>
  <si>
    <t>Другие общегосудварственные вопросы</t>
  </si>
  <si>
    <t>382,7</t>
  </si>
  <si>
    <t>Оценка недвижимости, признание прав и регулирование отношений по государственной и муниципальной собственности</t>
  </si>
  <si>
    <t>22 2 00 00060</t>
  </si>
  <si>
    <t>78,7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</si>
  <si>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</si>
  <si>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22 2 00  51180</t>
  </si>
  <si>
    <t>22 2 00 51180</t>
  </si>
  <si>
    <t>54,9</t>
  </si>
  <si>
    <t>16,6</t>
  </si>
  <si>
    <t>7,2</t>
  </si>
  <si>
    <t>Национальная безопасность и правоохранительная деятельность</t>
  </si>
  <si>
    <t>10,0</t>
  </si>
  <si>
    <t>Защита населения и территории от чрезвычайных ситуаций природного и техногенного характера, гражданская оборона.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</si>
  <si>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</si>
  <si>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</si>
  <si>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22 2  00 00090</t>
  </si>
  <si>
    <t>22 2 00 00090</t>
  </si>
  <si>
    <t>Национальная экономика</t>
  </si>
  <si>
    <t>Сельс кое хозяйство и рыболовство</t>
  </si>
  <si>
    <t>22 2 00 00220</t>
  </si>
  <si>
    <t>Дорожное хозяйство (дорожные фонды)</t>
  </si>
  <si>
    <t>Дорожный фонд</t>
  </si>
  <si>
    <t>22 2 00 00200</t>
  </si>
  <si>
    <t>Муниципальная  целевая программа "Развитие сети автомобильных дорог общего пользования на территории Нововоскресеновского сельсовета на 2012-2014 годы"</t>
  </si>
  <si>
    <t>12</t>
  </si>
  <si>
    <t>795 03 00</t>
  </si>
  <si>
    <t>Жилищно-коммунальное хозяйство</t>
  </si>
  <si>
    <t>00</t>
  </si>
  <si>
    <t>Коммунальное хозяйство</t>
  </si>
  <si>
    <t>0500</t>
  </si>
  <si>
    <t>0502</t>
  </si>
  <si>
    <t>Организация коммунального хозяйства в части заготовки топлива</t>
  </si>
  <si>
    <t>524 05 00</t>
  </si>
  <si>
    <t>500</t>
  </si>
  <si>
    <t>Поддержка коммунального хозяйства</t>
  </si>
  <si>
    <t>22 2 00 00110</t>
  </si>
  <si>
    <t>Софинансирование расходов по организации коммунального хозяйства в части заготовки топлива.</t>
  </si>
  <si>
    <t>6020503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</si>
  <si>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</si>
  <si>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</si>
  <si>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Другие вопросы в области жилищно-коммунального хозяйства</t>
  </si>
  <si>
    <t>Обеспечение деятельности (оказания услуг) подведомственным учреждениям</t>
  </si>
  <si>
    <t>22 2 00 00040</t>
  </si>
  <si>
    <t xml:space="preserve">Фонд оплаты труда казенных учреждений 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</si>
  <si>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</si>
  <si>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</si>
  <si>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</si>
  <si>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Культура,  кинематография </t>
  </si>
  <si>
    <t>08</t>
  </si>
  <si>
    <t xml:space="preserve">Культура </t>
  </si>
  <si>
    <t xml:space="preserve"> Обеспечение деятельности дворцов и домов культуры, других учреждений культуры и средств массовой информации</t>
  </si>
  <si>
    <t>22 2 00 00120</t>
  </si>
  <si>
    <t>Субсидии бюджетным учреждениям на финансовое обнспечение государственного  (муниципального) задания на оказание государственных(муниципальных) услуг (выполнение работ)</t>
  </si>
  <si>
    <t>611</t>
  </si>
  <si>
    <t>Обеспечение деятельности библиотек</t>
  </si>
  <si>
    <t>22 2 00 00130</t>
  </si>
  <si>
    <t>Межбюджетные трансферты общего характера бюджетам субъектов Российской Федерации и муниципальных образований.</t>
  </si>
  <si>
    <t>Прочие межбюджетные трансферты общего характера</t>
  </si>
  <si>
    <t>14</t>
  </si>
  <si>
    <t>Межбюджетные трансферты из бюджетов поселений бюджету муниципального района и из бюджета муницпального района бюджетам поселений в соответсвии с заключенными соглашениями</t>
  </si>
  <si>
    <t>521 06 00</t>
  </si>
  <si>
    <t>Физическая культура и спорт</t>
  </si>
  <si>
    <t>540</t>
  </si>
  <si>
    <t>Мероприятия в области здравоохранения, спорта и физической культуры, туризма</t>
  </si>
  <si>
    <t>22 2 00 00150</t>
  </si>
  <si>
    <t>Перечисления другим бюджетам бюджетной систекмы Российской Федерации</t>
  </si>
  <si>
    <t>044</t>
  </si>
  <si>
    <t>22 2 00 00160</t>
  </si>
  <si>
    <t>Итого</t>
  </si>
  <si>
    <t>Приложение № 5 к  решению Нововоскресеновского сельского Совета народных депутатов от 25 апреля  2016 № 207</t>
  </si>
  <si>
    <t>Распределение бюджетных ассигнований  по разделам и подразделам классификации расходов  бюджета сельского поселения на 2016 год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</si>
  <si>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</si>
  <si>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</si>
  <si>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</si>
  <si>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</si>
  <si>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</si>
  <si>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</si>
  <si>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</si>
  <si>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</si>
  <si>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</si>
  <si>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Сельское хозяйство и рыболовство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</si>
  <si>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</si>
  <si>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</si>
  <si>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</si>
  <si>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</si>
  <si>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</si>
  <si>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</si>
  <si>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</si>
  <si>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Всего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</si>
</sst>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;[Red]0"/>
    <numFmt numFmtId="170" formatCode="0_ ;\-0\ "/>
    <numFmt numFmtId="171" formatCode="?"/>
    <numFmt numFmtId="172" formatCode="#,##0.0"/>
  </numFmts>
  <fonts count="61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68" fontId="0" fillId="0" borderId="0" xfId="0" applyNumberForma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168" fontId="2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168" fontId="4" fillId="32" borderId="0" xfId="0" applyNumberFormat="1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8" fontId="7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7" fillId="0" borderId="0" xfId="0" applyNumberFormat="1" applyFont="1" applyBorder="1" applyAlignment="1">
      <alignment horizontal="right"/>
    </xf>
    <xf numFmtId="168" fontId="9" fillId="0" borderId="13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8" fillId="0" borderId="14" xfId="0" applyNumberFormat="1" applyFont="1" applyBorder="1" applyAlignment="1">
      <alignment horizontal="right"/>
    </xf>
    <xf numFmtId="168" fontId="8" fillId="0" borderId="13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168" fontId="12" fillId="0" borderId="13" xfId="0" applyNumberFormat="1" applyFont="1" applyBorder="1" applyAlignment="1">
      <alignment horizontal="right"/>
    </xf>
    <xf numFmtId="168" fontId="11" fillId="0" borderId="13" xfId="0" applyNumberFormat="1" applyFont="1" applyBorder="1" applyAlignment="1">
      <alignment horizontal="right"/>
    </xf>
    <xf numFmtId="168" fontId="11" fillId="32" borderId="13" xfId="0" applyNumberFormat="1" applyFont="1" applyFill="1" applyBorder="1" applyAlignment="1">
      <alignment horizontal="right"/>
    </xf>
    <xf numFmtId="168" fontId="8" fillId="32" borderId="0" xfId="0" applyNumberFormat="1" applyFont="1" applyFill="1" applyBorder="1" applyAlignment="1">
      <alignment horizontal="right"/>
    </xf>
    <xf numFmtId="168" fontId="12" fillId="32" borderId="13" xfId="0" applyNumberFormat="1" applyFont="1" applyFill="1" applyBorder="1" applyAlignment="1">
      <alignment horizontal="right"/>
    </xf>
    <xf numFmtId="168" fontId="7" fillId="32" borderId="0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7" fillId="0" borderId="10" xfId="0" applyNumberFormat="1" applyFont="1" applyBorder="1" applyAlignment="1">
      <alignment horizontal="center" wrapText="1"/>
    </xf>
    <xf numFmtId="168" fontId="7" fillId="32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wrapText="1"/>
    </xf>
    <xf numFmtId="168" fontId="8" fillId="0" borderId="15" xfId="0" applyNumberFormat="1" applyFont="1" applyBorder="1" applyAlignment="1">
      <alignment horizontal="center" wrapText="1"/>
    </xf>
    <xf numFmtId="168" fontId="7" fillId="0" borderId="15" xfId="0" applyNumberFormat="1" applyFont="1" applyBorder="1" applyAlignment="1">
      <alignment horizontal="center"/>
    </xf>
    <xf numFmtId="168" fontId="4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wrapText="1"/>
    </xf>
    <xf numFmtId="168" fontId="7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7" fillId="0" borderId="13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0" fontId="3" fillId="32" borderId="0" xfId="0" applyFont="1" applyFill="1" applyAlignment="1">
      <alignment vertical="center"/>
    </xf>
    <xf numFmtId="0" fontId="3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 horizontal="center"/>
    </xf>
    <xf numFmtId="0" fontId="32" fillId="32" borderId="0" xfId="0" applyFont="1" applyFill="1" applyAlignment="1">
      <alignment/>
    </xf>
    <xf numFmtId="0" fontId="34" fillId="32" borderId="16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4" fillId="32" borderId="17" xfId="0" applyFont="1" applyFill="1" applyBorder="1" applyAlignment="1">
      <alignment horizontal="center" vertical="top"/>
    </xf>
    <xf numFmtId="0" fontId="35" fillId="32" borderId="0" xfId="0" applyFont="1" applyFill="1" applyBorder="1" applyAlignment="1">
      <alignment horizontal="justify" vertical="top"/>
    </xf>
    <xf numFmtId="0" fontId="34" fillId="32" borderId="17" xfId="0" applyFont="1" applyFill="1" applyBorder="1" applyAlignment="1">
      <alignment horizontal="right"/>
    </xf>
    <xf numFmtId="0" fontId="34" fillId="32" borderId="0" xfId="0" applyFont="1" applyFill="1" applyAlignment="1">
      <alignment vertical="center"/>
    </xf>
    <xf numFmtId="0" fontId="36" fillId="32" borderId="17" xfId="0" applyFont="1" applyFill="1" applyBorder="1" applyAlignment="1">
      <alignment/>
    </xf>
    <xf numFmtId="0" fontId="32" fillId="32" borderId="0" xfId="0" applyFont="1" applyFill="1" applyAlignment="1">
      <alignment vertical="center"/>
    </xf>
    <xf numFmtId="0" fontId="36" fillId="32" borderId="16" xfId="0" applyFont="1" applyFill="1" applyBorder="1" applyAlignment="1">
      <alignment horizontal="center" vertical="top"/>
    </xf>
    <xf numFmtId="0" fontId="36" fillId="32" borderId="16" xfId="0" applyFont="1" applyFill="1" applyBorder="1" applyAlignment="1">
      <alignment horizontal="justify" vertical="top"/>
    </xf>
    <xf numFmtId="0" fontId="36" fillId="32" borderId="16" xfId="0" applyFont="1" applyFill="1" applyBorder="1" applyAlignment="1">
      <alignment horizontal="right"/>
    </xf>
    <xf numFmtId="0" fontId="36" fillId="32" borderId="0" xfId="0" applyFont="1" applyFill="1" applyAlignment="1">
      <alignment vertical="center"/>
    </xf>
    <xf numFmtId="168" fontId="36" fillId="32" borderId="16" xfId="0" applyNumberFormat="1" applyFont="1" applyFill="1" applyBorder="1" applyAlignment="1">
      <alignment horizontal="right"/>
    </xf>
    <xf numFmtId="0" fontId="34" fillId="32" borderId="18" xfId="0" applyFont="1" applyFill="1" applyBorder="1" applyAlignment="1">
      <alignment horizontal="center" vertical="top"/>
    </xf>
    <xf numFmtId="0" fontId="34" fillId="32" borderId="18" xfId="0" applyFont="1" applyFill="1" applyBorder="1" applyAlignment="1">
      <alignment horizontal="justify" vertical="top"/>
    </xf>
    <xf numFmtId="168" fontId="34" fillId="32" borderId="18" xfId="0" applyNumberFormat="1" applyFont="1" applyFill="1" applyBorder="1" applyAlignment="1">
      <alignment horizontal="right"/>
    </xf>
    <xf numFmtId="0" fontId="34" fillId="32" borderId="16" xfId="0" applyFont="1" applyFill="1" applyBorder="1" applyAlignment="1">
      <alignment horizontal="center" vertical="top"/>
    </xf>
    <xf numFmtId="0" fontId="34" fillId="32" borderId="19" xfId="0" applyFont="1" applyFill="1" applyBorder="1" applyAlignment="1">
      <alignment horizontal="justify" vertical="top"/>
    </xf>
    <xf numFmtId="168" fontId="34" fillId="32" borderId="16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vertical="center"/>
    </xf>
    <xf numFmtId="0" fontId="36" fillId="32" borderId="20" xfId="0" applyFont="1" applyFill="1" applyBorder="1" applyAlignment="1">
      <alignment horizontal="center" vertical="top"/>
    </xf>
    <xf numFmtId="0" fontId="36" fillId="32" borderId="20" xfId="0" applyFont="1" applyFill="1" applyBorder="1" applyAlignment="1">
      <alignment horizontal="justify" vertical="top"/>
    </xf>
    <xf numFmtId="168" fontId="36" fillId="32" borderId="20" xfId="0" applyNumberFormat="1" applyFont="1" applyFill="1" applyBorder="1" applyAlignment="1">
      <alignment horizontal="right"/>
    </xf>
    <xf numFmtId="0" fontId="34" fillId="32" borderId="16" xfId="0" applyFont="1" applyFill="1" applyBorder="1" applyAlignment="1">
      <alignment horizontal="justify" vertical="top"/>
    </xf>
    <xf numFmtId="0" fontId="36" fillId="32" borderId="17" xfId="0" applyFont="1" applyFill="1" applyBorder="1" applyAlignment="1">
      <alignment horizontal="center" vertical="top"/>
    </xf>
    <xf numFmtId="0" fontId="36" fillId="32" borderId="0" xfId="0" applyFont="1" applyFill="1" applyBorder="1" applyAlignment="1">
      <alignment horizontal="justify" vertical="top"/>
    </xf>
    <xf numFmtId="168" fontId="34" fillId="32" borderId="21" xfId="0" applyNumberFormat="1" applyFont="1" applyFill="1" applyBorder="1" applyAlignment="1">
      <alignment horizontal="right"/>
    </xf>
    <xf numFmtId="0" fontId="34" fillId="32" borderId="22" xfId="0" applyFont="1" applyFill="1" applyBorder="1" applyAlignment="1">
      <alignment horizontal="center" vertical="top"/>
    </xf>
    <xf numFmtId="0" fontId="34" fillId="32" borderId="23" xfId="0" applyFont="1" applyFill="1" applyBorder="1" applyAlignment="1">
      <alignment horizontal="justify" vertical="top"/>
    </xf>
    <xf numFmtId="168" fontId="34" fillId="32" borderId="24" xfId="0" applyNumberFormat="1" applyFont="1" applyFill="1" applyBorder="1" applyAlignment="1">
      <alignment horizontal="right"/>
    </xf>
    <xf numFmtId="49" fontId="36" fillId="32" borderId="16" xfId="0" applyNumberFormat="1" applyFont="1" applyFill="1" applyBorder="1" applyAlignment="1">
      <alignment horizontal="center" vertical="top"/>
    </xf>
    <xf numFmtId="0" fontId="36" fillId="32" borderId="16" xfId="0" applyFont="1" applyFill="1" applyBorder="1" applyAlignment="1">
      <alignment vertical="top" wrapText="1"/>
    </xf>
    <xf numFmtId="49" fontId="3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 horizontal="center"/>
    </xf>
    <xf numFmtId="0" fontId="32" fillId="32" borderId="0" xfId="0" applyFont="1" applyFill="1" applyBorder="1" applyAlignment="1">
      <alignment/>
    </xf>
    <xf numFmtId="0" fontId="32" fillId="0" borderId="0" xfId="0" applyFont="1" applyAlignment="1">
      <alignment/>
    </xf>
    <xf numFmtId="168" fontId="3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4" fillId="32" borderId="0" xfId="0" applyNumberFormat="1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49" fontId="37" fillId="32" borderId="11" xfId="0" applyNumberFormat="1" applyFont="1" applyFill="1" applyBorder="1" applyAlignment="1">
      <alignment horizontal="center" wrapText="1"/>
    </xf>
    <xf numFmtId="49" fontId="38" fillId="32" borderId="11" xfId="0" applyNumberFormat="1" applyFont="1" applyFill="1" applyBorder="1" applyAlignment="1">
      <alignment horizontal="center" wrapText="1"/>
    </xf>
    <xf numFmtId="0" fontId="38" fillId="32" borderId="11" xfId="0" applyFont="1" applyFill="1" applyBorder="1" applyAlignment="1">
      <alignment horizontal="center" wrapText="1"/>
    </xf>
    <xf numFmtId="168" fontId="37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49" fontId="2" fillId="32" borderId="12" xfId="0" applyNumberFormat="1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center"/>
    </xf>
    <xf numFmtId="0" fontId="2" fillId="32" borderId="12" xfId="0" applyFont="1" applyFill="1" applyBorder="1" applyAlignment="1">
      <alignment/>
    </xf>
    <xf numFmtId="168" fontId="2" fillId="32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49" fontId="3" fillId="32" borderId="12" xfId="0" applyNumberFormat="1" applyFont="1" applyFill="1" applyBorder="1" applyAlignment="1">
      <alignment horizontal="center" vertical="top" wrapText="1"/>
    </xf>
    <xf numFmtId="49" fontId="3" fillId="32" borderId="12" xfId="0" applyNumberFormat="1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49" fontId="3" fillId="32" borderId="12" xfId="0" applyNumberFormat="1" applyFont="1" applyFill="1" applyBorder="1" applyAlignment="1">
      <alignment horizontal="center" wrapText="1"/>
    </xf>
    <xf numFmtId="49" fontId="3" fillId="32" borderId="12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168" fontId="3" fillId="32" borderId="12" xfId="0" applyNumberFormat="1" applyFont="1" applyFill="1" applyBorder="1" applyAlignment="1">
      <alignment horizontal="right"/>
    </xf>
    <xf numFmtId="0" fontId="38" fillId="32" borderId="10" xfId="0" applyFont="1" applyFill="1" applyBorder="1" applyAlignment="1">
      <alignment wrapText="1"/>
    </xf>
    <xf numFmtId="0" fontId="38" fillId="32" borderId="12" xfId="0" applyFont="1" applyFill="1" applyBorder="1" applyAlignment="1">
      <alignment wrapText="1"/>
    </xf>
    <xf numFmtId="49" fontId="38" fillId="32" borderId="1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37" fillId="32" borderId="10" xfId="0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/>
    </xf>
    <xf numFmtId="168" fontId="2" fillId="32" borderId="10" xfId="0" applyNumberFormat="1" applyFont="1" applyFill="1" applyBorder="1" applyAlignment="1">
      <alignment horizontal="right" vertical="center"/>
    </xf>
    <xf numFmtId="168" fontId="38" fillId="32" borderId="1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38" fillId="32" borderId="10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37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168" fontId="3" fillId="32" borderId="10" xfId="0" applyNumberFormat="1" applyFont="1" applyFill="1" applyBorder="1" applyAlignment="1">
      <alignment horizontal="right"/>
    </xf>
    <xf numFmtId="168" fontId="2" fillId="32" borderId="10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wrapText="1"/>
    </xf>
    <xf numFmtId="49" fontId="38" fillId="32" borderId="14" xfId="0" applyNumberFormat="1" applyFont="1" applyFill="1" applyBorder="1" applyAlignment="1">
      <alignment horizontal="center"/>
    </xf>
    <xf numFmtId="49" fontId="38" fillId="32" borderId="14" xfId="0" applyNumberFormat="1" applyFont="1" applyFill="1" applyBorder="1" applyAlignment="1">
      <alignment horizontal="right"/>
    </xf>
    <xf numFmtId="49" fontId="38" fillId="32" borderId="12" xfId="0" applyNumberFormat="1" applyFont="1" applyFill="1" applyBorder="1" applyAlignment="1">
      <alignment horizontal="center"/>
    </xf>
    <xf numFmtId="49" fontId="38" fillId="32" borderId="12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7" fillId="32" borderId="10" xfId="0" applyFont="1" applyFill="1" applyBorder="1" applyAlignment="1">
      <alignment wrapText="1"/>
    </xf>
    <xf numFmtId="49" fontId="37" fillId="32" borderId="12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49" fontId="37" fillId="32" borderId="12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37" fillId="32" borderId="12" xfId="0" applyFont="1" applyFill="1" applyBorder="1" applyAlignment="1">
      <alignment wrapText="1"/>
    </xf>
    <xf numFmtId="168" fontId="37" fillId="32" borderId="10" xfId="0" applyNumberFormat="1" applyFont="1" applyFill="1" applyBorder="1" applyAlignment="1">
      <alignment horizontal="right"/>
    </xf>
    <xf numFmtId="49" fontId="37" fillId="32" borderId="10" xfId="0" applyNumberFormat="1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vertical="center"/>
    </xf>
    <xf numFmtId="0" fontId="37" fillId="32" borderId="10" xfId="0" applyFont="1" applyFill="1" applyBorder="1" applyAlignment="1">
      <alignment/>
    </xf>
    <xf numFmtId="168" fontId="37" fillId="32" borderId="10" xfId="0" applyNumberFormat="1" applyFont="1" applyFill="1" applyBorder="1" applyAlignment="1">
      <alignment horizontal="right" vertical="center"/>
    </xf>
    <xf numFmtId="49" fontId="38" fillId="32" borderId="10" xfId="0" applyNumberFormat="1" applyFont="1" applyFill="1" applyBorder="1" applyAlignment="1">
      <alignment horizontal="center" vertical="center"/>
    </xf>
    <xf numFmtId="0" fontId="38" fillId="32" borderId="10" xfId="0" applyFont="1" applyFill="1" applyBorder="1" applyAlignment="1">
      <alignment vertical="center"/>
    </xf>
    <xf numFmtId="0" fontId="38" fillId="32" borderId="10" xfId="0" applyFont="1" applyFill="1" applyBorder="1" applyAlignment="1">
      <alignment/>
    </xf>
    <xf numFmtId="168" fontId="38" fillId="32" borderId="12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38" fillId="32" borderId="12" xfId="0" applyFont="1" applyFill="1" applyBorder="1" applyAlignment="1">
      <alignment horizontal="center"/>
    </xf>
    <xf numFmtId="168" fontId="37" fillId="32" borderId="12" xfId="0" applyNumberFormat="1" applyFont="1" applyFill="1" applyBorder="1" applyAlignment="1">
      <alignment vertical="center"/>
    </xf>
    <xf numFmtId="168" fontId="38" fillId="32" borderId="12" xfId="0" applyNumberFormat="1" applyFont="1" applyFill="1" applyBorder="1" applyAlignment="1">
      <alignment vertical="center"/>
    </xf>
    <xf numFmtId="0" fontId="37" fillId="32" borderId="14" xfId="0" applyFont="1" applyFill="1" applyBorder="1" applyAlignment="1">
      <alignment wrapText="1"/>
    </xf>
    <xf numFmtId="0" fontId="38" fillId="32" borderId="14" xfId="0" applyFont="1" applyFill="1" applyBorder="1" applyAlignment="1">
      <alignment horizontal="center"/>
    </xf>
    <xf numFmtId="168" fontId="38" fillId="32" borderId="14" xfId="0" applyNumberFormat="1" applyFont="1" applyFill="1" applyBorder="1" applyAlignment="1">
      <alignment vertical="center"/>
    </xf>
    <xf numFmtId="0" fontId="3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7" fillId="32" borderId="12" xfId="0" applyFont="1" applyFill="1" applyBorder="1" applyAlignment="1">
      <alignment horizontal="center"/>
    </xf>
    <xf numFmtId="168" fontId="37" fillId="32" borderId="12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 wrapText="1"/>
    </xf>
    <xf numFmtId="171" fontId="33" fillId="0" borderId="0" xfId="53" applyNumberFormat="1" applyFont="1" applyFill="1" applyAlignment="1">
      <alignment horizontal="center" vertical="center" wrapText="1"/>
      <protection/>
    </xf>
    <xf numFmtId="171" fontId="33" fillId="0" borderId="0" xfId="53" applyNumberFormat="1" applyFont="1" applyFill="1" applyAlignment="1">
      <alignment horizontal="center" vertical="center"/>
      <protection/>
    </xf>
    <xf numFmtId="0" fontId="40" fillId="0" borderId="0" xfId="0" applyFont="1" applyAlignment="1">
      <alignment/>
    </xf>
    <xf numFmtId="0" fontId="34" fillId="0" borderId="0" xfId="53" applyFont="1" applyFill="1" applyAlignment="1">
      <alignment vertical="center"/>
      <protection/>
    </xf>
    <xf numFmtId="0" fontId="34" fillId="0" borderId="0" xfId="53" applyFont="1" applyFill="1" applyAlignment="1">
      <alignment horizontal="right" vertical="center"/>
      <protection/>
    </xf>
    <xf numFmtId="171" fontId="35" fillId="0" borderId="25" xfId="53" applyNumberFormat="1" applyFont="1" applyFill="1" applyBorder="1" applyAlignment="1">
      <alignment horizontal="center" vertical="center" wrapText="1"/>
      <protection/>
    </xf>
    <xf numFmtId="49" fontId="35" fillId="0" borderId="25" xfId="53" applyNumberFormat="1" applyFont="1" applyFill="1" applyBorder="1" applyAlignment="1">
      <alignment horizontal="center" vertical="center" wrapText="1"/>
      <protection/>
    </xf>
    <xf numFmtId="171" fontId="35" fillId="0" borderId="26" xfId="53" applyNumberFormat="1" applyFont="1" applyFill="1" applyBorder="1" applyAlignment="1">
      <alignment horizontal="center" vertical="center" wrapText="1"/>
      <protection/>
    </xf>
    <xf numFmtId="49" fontId="35" fillId="0" borderId="26" xfId="53" applyNumberFormat="1" applyFont="1" applyFill="1" applyBorder="1" applyAlignment="1">
      <alignment horizontal="center" vertical="center" wrapText="1"/>
      <protection/>
    </xf>
    <xf numFmtId="49" fontId="35" fillId="0" borderId="27" xfId="53" applyNumberFormat="1" applyFont="1" applyFill="1" applyBorder="1" applyAlignment="1">
      <alignment horizontal="justify" vertical="center" wrapText="1"/>
      <protection/>
    </xf>
    <xf numFmtId="49" fontId="35" fillId="0" borderId="27" xfId="53" applyNumberFormat="1" applyFont="1" applyFill="1" applyBorder="1" applyAlignment="1">
      <alignment horizontal="center" vertical="center" wrapText="1"/>
      <protection/>
    </xf>
    <xf numFmtId="172" fontId="35" fillId="0" borderId="27" xfId="53" applyNumberFormat="1" applyFont="1" applyFill="1" applyBorder="1" applyAlignment="1">
      <alignment horizontal="right"/>
      <protection/>
    </xf>
    <xf numFmtId="0" fontId="35" fillId="0" borderId="0" xfId="53" applyFont="1" applyFill="1" applyAlignment="1">
      <alignment vertical="center"/>
      <protection/>
    </xf>
    <xf numFmtId="49" fontId="41" fillId="0" borderId="27" xfId="53" applyNumberFormat="1" applyFont="1" applyFill="1" applyBorder="1" applyAlignment="1">
      <alignment horizontal="justify" vertical="center" wrapText="1"/>
      <protection/>
    </xf>
    <xf numFmtId="49" fontId="41" fillId="0" borderId="27" xfId="53" applyNumberFormat="1" applyFont="1" applyFill="1" applyBorder="1" applyAlignment="1">
      <alignment horizontal="center" vertical="center" wrapText="1"/>
      <protection/>
    </xf>
    <xf numFmtId="172" fontId="41" fillId="0" borderId="27" xfId="53" applyNumberFormat="1" applyFont="1" applyFill="1" applyBorder="1" applyAlignment="1">
      <alignment horizontal="right"/>
      <protection/>
    </xf>
    <xf numFmtId="0" fontId="41" fillId="0" borderId="0" xfId="53" applyFont="1" applyFill="1" applyAlignment="1">
      <alignment vertical="center"/>
      <protection/>
    </xf>
    <xf numFmtId="168" fontId="3" fillId="34" borderId="27" xfId="0" applyNumberFormat="1" applyFont="1" applyFill="1" applyBorder="1" applyAlignment="1">
      <alignment horizontal="right"/>
    </xf>
    <xf numFmtId="0" fontId="38" fillId="34" borderId="27" xfId="0" applyFont="1" applyFill="1" applyBorder="1" applyAlignment="1">
      <alignment wrapText="1"/>
    </xf>
    <xf numFmtId="0" fontId="38" fillId="34" borderId="26" xfId="0" applyFont="1" applyFill="1" applyBorder="1" applyAlignment="1">
      <alignment wrapText="1"/>
    </xf>
    <xf numFmtId="172" fontId="0" fillId="0" borderId="0" xfId="0" applyNumberFormat="1" applyAlignment="1">
      <alignment/>
    </xf>
    <xf numFmtId="171" fontId="35" fillId="0" borderId="27" xfId="53" applyNumberFormat="1" applyFont="1" applyFill="1" applyBorder="1" applyAlignment="1">
      <alignment horizontal="justify" vertical="center" wrapText="1"/>
      <protection/>
    </xf>
    <xf numFmtId="172" fontId="13" fillId="0" borderId="27" xfId="53" applyNumberFormat="1" applyFont="1" applyFill="1" applyBorder="1" applyAlignment="1">
      <alignment horizontal="right"/>
      <protection/>
    </xf>
    <xf numFmtId="0" fontId="1" fillId="0" borderId="28" xfId="53" applyFont="1" applyFill="1" applyBorder="1" applyAlignment="1">
      <alignment vertical="center"/>
      <protection/>
    </xf>
    <xf numFmtId="49" fontId="35" fillId="0" borderId="27" xfId="53" applyNumberFormat="1" applyFont="1" applyFill="1" applyBorder="1" applyAlignment="1">
      <alignment horizontal="justify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zoomScale="150" zoomScaleNormal="150" zoomScalePageLayoutView="0" workbookViewId="0" topLeftCell="A1">
      <selection activeCell="F2" sqref="F2"/>
    </sheetView>
  </sheetViews>
  <sheetFormatPr defaultColWidth="9.00390625" defaultRowHeight="12.75"/>
  <cols>
    <col min="1" max="1" width="21.625" style="2" customWidth="1"/>
    <col min="2" max="2" width="50.875" style="0" customWidth="1"/>
    <col min="3" max="3" width="18.00390625" style="3" customWidth="1"/>
    <col min="4" max="4" width="9.75390625" style="0" customWidth="1"/>
    <col min="5" max="5" width="10.625" style="0" customWidth="1"/>
  </cols>
  <sheetData>
    <row r="1" spans="1:5" ht="89.25" customHeight="1">
      <c r="A1" s="1"/>
      <c r="B1" s="6"/>
      <c r="C1" s="69" t="s">
        <v>96</v>
      </c>
      <c r="D1" s="70"/>
      <c r="E1" s="70"/>
    </row>
    <row r="2" spans="1:5" ht="14.25" customHeight="1">
      <c r="A2" s="7"/>
      <c r="B2" s="8" t="s">
        <v>88</v>
      </c>
      <c r="C2" s="9"/>
      <c r="D2" s="7"/>
      <c r="E2" s="7"/>
    </row>
    <row r="3" spans="1:5" ht="15">
      <c r="A3" s="7"/>
      <c r="B3" s="10"/>
      <c r="C3" s="11" t="s">
        <v>89</v>
      </c>
      <c r="D3" s="7"/>
      <c r="E3" s="11"/>
    </row>
    <row r="4" spans="1:5" ht="25.5" customHeight="1">
      <c r="A4" s="80" t="s">
        <v>0</v>
      </c>
      <c r="B4" s="77" t="s">
        <v>38</v>
      </c>
      <c r="C4" s="40" t="s">
        <v>27</v>
      </c>
      <c r="D4" s="41"/>
      <c r="E4" s="42"/>
    </row>
    <row r="5" spans="1:5" ht="24" customHeight="1">
      <c r="A5" s="81"/>
      <c r="B5" s="78"/>
      <c r="C5" s="75" t="s">
        <v>43</v>
      </c>
      <c r="D5" s="83"/>
      <c r="E5" s="84"/>
    </row>
    <row r="6" spans="1:5" ht="12.75">
      <c r="A6" s="82"/>
      <c r="B6" s="79"/>
      <c r="C6" s="76"/>
      <c r="D6" s="43"/>
      <c r="E6" s="45"/>
    </row>
    <row r="7" spans="1:5" ht="12.75">
      <c r="A7" s="20">
        <v>1</v>
      </c>
      <c r="B7" s="20">
        <v>2</v>
      </c>
      <c r="C7" s="21">
        <v>3</v>
      </c>
      <c r="D7" s="46"/>
      <c r="E7" s="47"/>
    </row>
    <row r="8" spans="1:5" ht="12.75">
      <c r="A8" s="73" t="s">
        <v>29</v>
      </c>
      <c r="B8" s="74" t="s">
        <v>28</v>
      </c>
      <c r="C8" s="71">
        <f>C10+C14+C20+C28+C31+C37+C39</f>
        <v>1055</v>
      </c>
      <c r="D8" s="85"/>
      <c r="E8" s="86"/>
    </row>
    <row r="9" spans="1:5" ht="12.75">
      <c r="A9" s="73"/>
      <c r="B9" s="74"/>
      <c r="C9" s="72"/>
      <c r="D9" s="85"/>
      <c r="E9" s="86"/>
    </row>
    <row r="10" spans="1:5" ht="12.75">
      <c r="A10" s="22" t="s">
        <v>1</v>
      </c>
      <c r="B10" s="20" t="s">
        <v>2</v>
      </c>
      <c r="C10" s="64">
        <v>349.5</v>
      </c>
      <c r="D10" s="49"/>
      <c r="E10" s="50"/>
    </row>
    <row r="11" spans="1:5" ht="20.25" customHeight="1">
      <c r="A11" s="22" t="s">
        <v>3</v>
      </c>
      <c r="B11" s="23" t="s">
        <v>4</v>
      </c>
      <c r="C11" s="64">
        <v>349.5</v>
      </c>
      <c r="D11" s="44"/>
      <c r="E11" s="48"/>
    </row>
    <row r="12" spans="1:5" ht="26.25" customHeight="1" hidden="1">
      <c r="A12" s="24" t="s">
        <v>23</v>
      </c>
      <c r="B12" s="25" t="s">
        <v>22</v>
      </c>
      <c r="C12" s="65">
        <v>0</v>
      </c>
      <c r="D12" s="51"/>
      <c r="E12" s="52"/>
    </row>
    <row r="13" spans="1:5" ht="74.25" customHeight="1">
      <c r="A13" s="26" t="s">
        <v>23</v>
      </c>
      <c r="B13" s="27" t="s">
        <v>79</v>
      </c>
      <c r="C13" s="66">
        <v>349.5</v>
      </c>
      <c r="D13" s="52"/>
      <c r="E13" s="53"/>
    </row>
    <row r="14" spans="1:5" ht="37.5" customHeight="1">
      <c r="A14" s="22" t="s">
        <v>52</v>
      </c>
      <c r="B14" s="28" t="s">
        <v>90</v>
      </c>
      <c r="C14" s="64">
        <f>C16+C17+C18+C19</f>
        <v>395.7</v>
      </c>
      <c r="D14" s="44"/>
      <c r="E14" s="48"/>
    </row>
    <row r="15" spans="1:5" ht="42" customHeight="1">
      <c r="A15" s="26" t="s">
        <v>53</v>
      </c>
      <c r="B15" s="29" t="s">
        <v>54</v>
      </c>
      <c r="C15" s="66">
        <v>395.7</v>
      </c>
      <c r="D15" s="52"/>
      <c r="E15" s="53"/>
    </row>
    <row r="16" spans="1:5" ht="66" customHeight="1">
      <c r="A16" s="26" t="s">
        <v>44</v>
      </c>
      <c r="B16" s="29" t="s">
        <v>51</v>
      </c>
      <c r="C16" s="66">
        <v>139.3</v>
      </c>
      <c r="D16" s="52"/>
      <c r="E16" s="53"/>
    </row>
    <row r="17" spans="1:5" ht="86.25" customHeight="1">
      <c r="A17" s="26" t="s">
        <v>45</v>
      </c>
      <c r="B17" s="29" t="s">
        <v>50</v>
      </c>
      <c r="C17" s="66">
        <v>3.1</v>
      </c>
      <c r="D17" s="52"/>
      <c r="E17" s="53"/>
    </row>
    <row r="18" spans="1:5" ht="68.25" customHeight="1">
      <c r="A18" s="26" t="s">
        <v>46</v>
      </c>
      <c r="B18" s="29" t="s">
        <v>47</v>
      </c>
      <c r="C18" s="66">
        <v>277</v>
      </c>
      <c r="D18" s="52"/>
      <c r="E18" s="53"/>
    </row>
    <row r="19" spans="1:5" ht="71.25" customHeight="1">
      <c r="A19" s="26" t="s">
        <v>48</v>
      </c>
      <c r="B19" s="29" t="s">
        <v>49</v>
      </c>
      <c r="C19" s="66">
        <v>-23.7</v>
      </c>
      <c r="D19" s="52"/>
      <c r="E19" s="53"/>
    </row>
    <row r="20" spans="1:5" ht="12.75">
      <c r="A20" s="22" t="s">
        <v>24</v>
      </c>
      <c r="B20" s="23" t="s">
        <v>5</v>
      </c>
      <c r="C20" s="64">
        <v>42</v>
      </c>
      <c r="D20" s="44"/>
      <c r="E20" s="48"/>
    </row>
    <row r="21" spans="1:5" ht="12.75">
      <c r="A21" s="26" t="s">
        <v>62</v>
      </c>
      <c r="B21" s="30" t="s">
        <v>63</v>
      </c>
      <c r="C21" s="64">
        <v>13</v>
      </c>
      <c r="D21" s="44"/>
      <c r="E21" s="48"/>
    </row>
    <row r="22" spans="1:5" ht="38.25" customHeight="1">
      <c r="A22" s="26" t="s">
        <v>15</v>
      </c>
      <c r="B22" s="31" t="s">
        <v>73</v>
      </c>
      <c r="C22" s="66">
        <v>13</v>
      </c>
      <c r="D22" s="52"/>
      <c r="E22" s="53"/>
    </row>
    <row r="23" spans="1:5" ht="15.75" customHeight="1">
      <c r="A23" s="26" t="s">
        <v>66</v>
      </c>
      <c r="B23" s="32" t="s">
        <v>31</v>
      </c>
      <c r="C23" s="64">
        <v>29</v>
      </c>
      <c r="D23" s="44"/>
      <c r="E23" s="48"/>
    </row>
    <row r="24" spans="1:5" ht="15.75" customHeight="1">
      <c r="A24" s="26" t="s">
        <v>91</v>
      </c>
      <c r="B24" s="31" t="s">
        <v>92</v>
      </c>
      <c r="C24" s="66">
        <v>9</v>
      </c>
      <c r="D24" s="44"/>
      <c r="E24" s="48"/>
    </row>
    <row r="25" spans="1:5" ht="27.75" customHeight="1">
      <c r="A25" s="26" t="s">
        <v>80</v>
      </c>
      <c r="B25" s="31" t="s">
        <v>81</v>
      </c>
      <c r="C25" s="66">
        <v>9</v>
      </c>
      <c r="D25" s="52"/>
      <c r="E25" s="53"/>
    </row>
    <row r="26" spans="1:5" ht="21.75" customHeight="1">
      <c r="A26" s="26" t="s">
        <v>93</v>
      </c>
      <c r="B26" s="31" t="s">
        <v>94</v>
      </c>
      <c r="C26" s="66">
        <v>20</v>
      </c>
      <c r="D26" s="52"/>
      <c r="E26" s="53"/>
    </row>
    <row r="27" spans="1:5" ht="30" customHeight="1">
      <c r="A27" s="26" t="s">
        <v>64</v>
      </c>
      <c r="B27" s="31" t="s">
        <v>65</v>
      </c>
      <c r="C27" s="66">
        <v>20</v>
      </c>
      <c r="D27" s="52"/>
      <c r="E27" s="53"/>
    </row>
    <row r="28" spans="1:5" ht="15.75" customHeight="1">
      <c r="A28" s="22" t="s">
        <v>32</v>
      </c>
      <c r="B28" s="32" t="s">
        <v>19</v>
      </c>
      <c r="C28" s="64">
        <v>35</v>
      </c>
      <c r="D28" s="54"/>
      <c r="E28" s="48"/>
    </row>
    <row r="29" spans="1:5" ht="37.5" customHeight="1">
      <c r="A29" s="26" t="s">
        <v>18</v>
      </c>
      <c r="B29" s="31" t="s">
        <v>33</v>
      </c>
      <c r="C29" s="66">
        <v>35</v>
      </c>
      <c r="D29" s="55"/>
      <c r="E29" s="53"/>
    </row>
    <row r="30" spans="1:5" ht="66.75" customHeight="1">
      <c r="A30" s="26" t="s">
        <v>20</v>
      </c>
      <c r="B30" s="31" t="s">
        <v>21</v>
      </c>
      <c r="C30" s="66">
        <v>35</v>
      </c>
      <c r="D30" s="56"/>
      <c r="E30" s="57"/>
    </row>
    <row r="31" spans="1:5" ht="27" customHeight="1">
      <c r="A31" s="22" t="s">
        <v>34</v>
      </c>
      <c r="B31" s="32" t="s">
        <v>35</v>
      </c>
      <c r="C31" s="64">
        <v>195.8</v>
      </c>
      <c r="D31" s="58"/>
      <c r="E31" s="59"/>
    </row>
    <row r="32" spans="1:5" ht="79.5" customHeight="1">
      <c r="A32" s="26" t="s">
        <v>84</v>
      </c>
      <c r="B32" s="31" t="s">
        <v>83</v>
      </c>
      <c r="C32" s="66">
        <v>195.8</v>
      </c>
      <c r="D32" s="58"/>
      <c r="E32" s="59"/>
    </row>
    <row r="33" spans="1:5" ht="66" customHeight="1">
      <c r="A33" s="26" t="s">
        <v>82</v>
      </c>
      <c r="B33" s="31" t="s">
        <v>87</v>
      </c>
      <c r="C33" s="66">
        <v>21.8</v>
      </c>
      <c r="D33" s="58"/>
      <c r="E33" s="59"/>
    </row>
    <row r="34" spans="1:5" ht="66" customHeight="1">
      <c r="A34" s="26" t="s">
        <v>85</v>
      </c>
      <c r="B34" s="31" t="s">
        <v>86</v>
      </c>
      <c r="C34" s="66">
        <v>21.8</v>
      </c>
      <c r="D34" s="58"/>
      <c r="E34" s="59"/>
    </row>
    <row r="35" spans="1:5" s="4" customFormat="1" ht="81.75" customHeight="1">
      <c r="A35" s="22" t="s">
        <v>36</v>
      </c>
      <c r="B35" s="29" t="s">
        <v>39</v>
      </c>
      <c r="C35" s="66">
        <v>174</v>
      </c>
      <c r="D35" s="56"/>
      <c r="E35" s="57"/>
    </row>
    <row r="36" spans="1:5" s="4" customFormat="1" ht="70.5" customHeight="1">
      <c r="A36" s="26" t="s">
        <v>95</v>
      </c>
      <c r="B36" s="27" t="s">
        <v>74</v>
      </c>
      <c r="C36" s="66">
        <v>174</v>
      </c>
      <c r="D36" s="56"/>
      <c r="E36" s="57"/>
    </row>
    <row r="37" spans="1:5" ht="12.75">
      <c r="A37" s="22" t="s">
        <v>25</v>
      </c>
      <c r="B37" s="23" t="s">
        <v>6</v>
      </c>
      <c r="C37" s="64">
        <v>3</v>
      </c>
      <c r="D37" s="58"/>
      <c r="E37" s="59"/>
    </row>
    <row r="38" spans="1:5" ht="45" customHeight="1">
      <c r="A38" s="26" t="s">
        <v>26</v>
      </c>
      <c r="B38" s="27" t="s">
        <v>75</v>
      </c>
      <c r="C38" s="66">
        <v>3</v>
      </c>
      <c r="D38" s="56"/>
      <c r="E38" s="57"/>
    </row>
    <row r="39" spans="1:5" ht="12.75">
      <c r="A39" s="22" t="s">
        <v>7</v>
      </c>
      <c r="B39" s="28" t="s">
        <v>8</v>
      </c>
      <c r="C39" s="64">
        <v>34</v>
      </c>
      <c r="D39" s="58"/>
      <c r="E39" s="59"/>
    </row>
    <row r="40" spans="1:5" ht="25.5" customHeight="1">
      <c r="A40" s="26" t="s">
        <v>16</v>
      </c>
      <c r="B40" s="30" t="s">
        <v>67</v>
      </c>
      <c r="C40" s="66">
        <v>34</v>
      </c>
      <c r="D40" s="56"/>
      <c r="E40" s="57"/>
    </row>
    <row r="41" spans="1:5" ht="12.75">
      <c r="A41" s="22" t="s">
        <v>9</v>
      </c>
      <c r="B41" s="23" t="s">
        <v>68</v>
      </c>
      <c r="C41" s="64">
        <f>C43+C47+C51</f>
        <v>4596</v>
      </c>
      <c r="D41" s="60"/>
      <c r="E41" s="61"/>
    </row>
    <row r="42" spans="1:5" ht="29.25" customHeight="1">
      <c r="A42" s="26" t="s">
        <v>10</v>
      </c>
      <c r="B42" s="30" t="s">
        <v>11</v>
      </c>
      <c r="C42" s="66">
        <v>4578.5</v>
      </c>
      <c r="D42" s="62"/>
      <c r="E42" s="63"/>
    </row>
    <row r="43" spans="1:5" ht="25.5">
      <c r="A43" s="26" t="s">
        <v>37</v>
      </c>
      <c r="B43" s="30" t="s">
        <v>69</v>
      </c>
      <c r="C43" s="66">
        <v>3475.5</v>
      </c>
      <c r="D43" s="62"/>
      <c r="E43" s="63"/>
    </row>
    <row r="44" spans="1:5" s="2" customFormat="1" ht="16.5" customHeight="1">
      <c r="A44" s="26" t="s">
        <v>12</v>
      </c>
      <c r="B44" s="30" t="s">
        <v>14</v>
      </c>
      <c r="C44" s="66">
        <v>3475.5</v>
      </c>
      <c r="D44" s="62"/>
      <c r="E44" s="63"/>
    </row>
    <row r="45" spans="1:5" s="2" customFormat="1" ht="25.5">
      <c r="A45" s="33" t="s">
        <v>17</v>
      </c>
      <c r="B45" s="34" t="s">
        <v>78</v>
      </c>
      <c r="C45" s="66">
        <v>3273.8</v>
      </c>
      <c r="D45" s="62"/>
      <c r="E45" s="63"/>
    </row>
    <row r="46" spans="1:7" s="2" customFormat="1" ht="25.5">
      <c r="A46" s="26" t="s">
        <v>17</v>
      </c>
      <c r="B46" s="30" t="s">
        <v>70</v>
      </c>
      <c r="C46" s="66">
        <v>201.7</v>
      </c>
      <c r="D46" s="62"/>
      <c r="E46" s="63"/>
      <c r="G46" s="2" t="s">
        <v>30</v>
      </c>
    </row>
    <row r="47" spans="1:5" s="2" customFormat="1" ht="36" customHeight="1">
      <c r="A47" s="35" t="s">
        <v>55</v>
      </c>
      <c r="B47" s="36" t="s">
        <v>56</v>
      </c>
      <c r="C47" s="64">
        <v>78.7</v>
      </c>
      <c r="D47" s="60"/>
      <c r="E47" s="61"/>
    </row>
    <row r="48" spans="1:5" s="2" customFormat="1" ht="22.5" customHeight="1">
      <c r="A48" s="37" t="s">
        <v>57</v>
      </c>
      <c r="B48" s="38" t="s">
        <v>58</v>
      </c>
      <c r="C48" s="66">
        <v>78.7</v>
      </c>
      <c r="D48" s="62"/>
      <c r="E48" s="63"/>
    </row>
    <row r="49" spans="1:5" s="2" customFormat="1" ht="46.5" customHeight="1">
      <c r="A49" s="37" t="s">
        <v>59</v>
      </c>
      <c r="B49" s="38" t="s">
        <v>60</v>
      </c>
      <c r="C49" s="66">
        <v>78.7</v>
      </c>
      <c r="D49" s="62"/>
      <c r="E49" s="63"/>
    </row>
    <row r="50" spans="1:5" s="2" customFormat="1" ht="40.5" customHeight="1">
      <c r="A50" s="37" t="s">
        <v>61</v>
      </c>
      <c r="B50" s="38" t="s">
        <v>71</v>
      </c>
      <c r="C50" s="66">
        <v>78.7</v>
      </c>
      <c r="D50" s="62"/>
      <c r="E50" s="63"/>
    </row>
    <row r="51" spans="1:5" s="2" customFormat="1" ht="12.75">
      <c r="A51" s="35" t="s">
        <v>40</v>
      </c>
      <c r="B51" s="36" t="s">
        <v>41</v>
      </c>
      <c r="C51" s="64">
        <v>1041.8</v>
      </c>
      <c r="D51" s="44"/>
      <c r="E51" s="48"/>
    </row>
    <row r="52" spans="1:5" s="2" customFormat="1" ht="25.5">
      <c r="A52" s="26" t="s">
        <v>42</v>
      </c>
      <c r="B52" s="30" t="s">
        <v>76</v>
      </c>
      <c r="C52" s="67">
        <v>1041.8</v>
      </c>
      <c r="D52" s="44"/>
      <c r="E52" s="48"/>
    </row>
    <row r="53" spans="1:5" s="2" customFormat="1" ht="25.5">
      <c r="A53" s="26" t="s">
        <v>77</v>
      </c>
      <c r="B53" s="30" t="s">
        <v>72</v>
      </c>
      <c r="C53" s="67">
        <v>1041.8</v>
      </c>
      <c r="D53" s="52"/>
      <c r="E53" s="53"/>
    </row>
    <row r="54" spans="1:5" ht="12.75">
      <c r="A54" s="39" t="s">
        <v>13</v>
      </c>
      <c r="B54" s="39" t="s">
        <v>30</v>
      </c>
      <c r="C54" s="68">
        <f>C8+C41</f>
        <v>5651</v>
      </c>
      <c r="D54" s="44"/>
      <c r="E54" s="48"/>
    </row>
    <row r="55" spans="1:5" s="5" customFormat="1" ht="15">
      <c r="A55" s="12"/>
      <c r="B55" s="13"/>
      <c r="C55" s="14"/>
      <c r="D55" s="15"/>
      <c r="E55" s="15"/>
    </row>
    <row r="56" spans="1:5" s="5" customFormat="1" ht="15">
      <c r="A56" s="12"/>
      <c r="B56" s="13"/>
      <c r="C56" s="14"/>
      <c r="D56" s="15"/>
      <c r="E56" s="15"/>
    </row>
    <row r="57" spans="1:5" s="5" customFormat="1" ht="15">
      <c r="A57" s="12"/>
      <c r="B57" s="13"/>
      <c r="C57" s="14"/>
      <c r="D57" s="15"/>
      <c r="E57" s="15"/>
    </row>
    <row r="58" spans="1:5" s="5" customFormat="1" ht="14.25">
      <c r="A58" s="16"/>
      <c r="B58" s="13"/>
      <c r="C58" s="14"/>
      <c r="D58" s="15"/>
      <c r="E58" s="15"/>
    </row>
    <row r="59" spans="1:5" ht="14.25">
      <c r="A59" s="7"/>
      <c r="B59" s="7"/>
      <c r="C59" s="17"/>
      <c r="D59" s="18"/>
      <c r="E59" s="18"/>
    </row>
    <row r="60" spans="1:5" ht="14.25">
      <c r="A60" s="7"/>
      <c r="B60" s="7"/>
      <c r="C60" s="17"/>
      <c r="D60" s="18"/>
      <c r="E60" s="18"/>
    </row>
    <row r="61" spans="1:5" ht="14.25">
      <c r="A61" s="7"/>
      <c r="B61" s="7"/>
      <c r="C61" s="17"/>
      <c r="D61" s="18"/>
      <c r="E61" s="18"/>
    </row>
    <row r="62" spans="1:5" ht="14.25">
      <c r="A62" s="7"/>
      <c r="B62" s="7"/>
      <c r="C62" s="17"/>
      <c r="D62" s="18"/>
      <c r="E62" s="18"/>
    </row>
    <row r="63" spans="1:5" ht="14.25">
      <c r="A63" s="7"/>
      <c r="B63" s="7"/>
      <c r="C63" s="17"/>
      <c r="D63" s="18"/>
      <c r="E63" s="18"/>
    </row>
    <row r="64" spans="1:5" ht="14.25">
      <c r="A64" s="7"/>
      <c r="B64" s="7"/>
      <c r="C64" s="17"/>
      <c r="D64" s="18"/>
      <c r="E64" s="18"/>
    </row>
    <row r="65" spans="1:5" ht="14.25">
      <c r="A65" s="7"/>
      <c r="B65" s="7"/>
      <c r="C65" s="17"/>
      <c r="D65" s="18"/>
      <c r="E65" s="18"/>
    </row>
    <row r="66" spans="1:5" ht="14.25">
      <c r="A66" s="7"/>
      <c r="B66" s="7"/>
      <c r="C66" s="17"/>
      <c r="D66" s="18"/>
      <c r="E66" s="18"/>
    </row>
    <row r="67" spans="1:5" ht="14.25">
      <c r="A67" s="7"/>
      <c r="B67" s="7"/>
      <c r="C67" s="17"/>
      <c r="D67" s="18"/>
      <c r="E67" s="18"/>
    </row>
    <row r="68" spans="1:5" ht="14.25">
      <c r="A68" s="7"/>
      <c r="B68" s="7"/>
      <c r="C68" s="17"/>
      <c r="D68" s="18"/>
      <c r="E68" s="18"/>
    </row>
    <row r="69" spans="1:5" ht="14.25">
      <c r="A69" s="7"/>
      <c r="B69" s="7"/>
      <c r="C69" s="17"/>
      <c r="D69" s="18"/>
      <c r="E69" s="18"/>
    </row>
    <row r="70" spans="1:5" ht="14.25">
      <c r="A70" s="7"/>
      <c r="B70" s="7"/>
      <c r="C70" s="17"/>
      <c r="D70" s="18"/>
      <c r="E70" s="18"/>
    </row>
    <row r="71" spans="1:5" ht="14.25">
      <c r="A71" s="7"/>
      <c r="B71" s="7"/>
      <c r="C71" s="17"/>
      <c r="D71" s="18"/>
      <c r="E71" s="18"/>
    </row>
    <row r="72" spans="1:5" ht="14.25">
      <c r="A72" s="7"/>
      <c r="B72" s="7"/>
      <c r="C72" s="17"/>
      <c r="D72" s="18"/>
      <c r="E72" s="18"/>
    </row>
    <row r="73" spans="1:5" ht="14.25">
      <c r="A73" s="7"/>
      <c r="B73" s="7"/>
      <c r="C73" s="17"/>
      <c r="D73" s="18"/>
      <c r="E73" s="18"/>
    </row>
    <row r="74" spans="1:5" ht="14.25">
      <c r="A74" s="7"/>
      <c r="B74" s="7"/>
      <c r="C74" s="17"/>
      <c r="D74" s="18"/>
      <c r="E74" s="18"/>
    </row>
    <row r="75" spans="1:5" ht="14.25">
      <c r="A75" s="7"/>
      <c r="B75" s="7"/>
      <c r="C75" s="17"/>
      <c r="D75" s="18"/>
      <c r="E75" s="18"/>
    </row>
    <row r="76" spans="1:5" ht="14.25">
      <c r="A76" s="7"/>
      <c r="B76" s="7"/>
      <c r="C76" s="17"/>
      <c r="D76" s="18"/>
      <c r="E76" s="18"/>
    </row>
    <row r="77" spans="1:5" ht="14.25">
      <c r="A77" s="7"/>
      <c r="B77" s="7"/>
      <c r="C77" s="17"/>
      <c r="D77" s="18"/>
      <c r="E77" s="18"/>
    </row>
    <row r="78" spans="1:5" ht="14.25">
      <c r="A78" s="7"/>
      <c r="B78" s="7"/>
      <c r="C78" s="17"/>
      <c r="D78" s="18"/>
      <c r="E78" s="18"/>
    </row>
    <row r="79" spans="1:5" ht="14.25">
      <c r="A79" s="7"/>
      <c r="B79" s="7"/>
      <c r="C79" s="17"/>
      <c r="D79" s="18"/>
      <c r="E79" s="18"/>
    </row>
    <row r="80" spans="1:5" ht="14.25">
      <c r="A80" s="7"/>
      <c r="B80" s="7"/>
      <c r="C80" s="17"/>
      <c r="D80" s="18"/>
      <c r="E80" s="18"/>
    </row>
    <row r="81" spans="1:5" ht="14.25">
      <c r="A81" s="7"/>
      <c r="B81" s="7"/>
      <c r="C81" s="19"/>
      <c r="D81" s="7"/>
      <c r="E81" s="7"/>
    </row>
    <row r="82" spans="1:5" ht="14.25">
      <c r="A82" s="7"/>
      <c r="B82" s="7"/>
      <c r="C82" s="19"/>
      <c r="D82" s="7"/>
      <c r="E82" s="7"/>
    </row>
    <row r="83" spans="1:5" ht="14.25">
      <c r="A83" s="7"/>
      <c r="B83" s="7"/>
      <c r="C83" s="19"/>
      <c r="D83" s="7"/>
      <c r="E83" s="7"/>
    </row>
    <row r="84" spans="1:5" ht="14.25">
      <c r="A84" s="7"/>
      <c r="B84" s="7"/>
      <c r="C84" s="19"/>
      <c r="D84" s="7"/>
      <c r="E84" s="7"/>
    </row>
    <row r="85" spans="1:5" ht="14.25">
      <c r="A85" s="7"/>
      <c r="B85" s="7"/>
      <c r="C85" s="19"/>
      <c r="D85" s="7"/>
      <c r="E85" s="7"/>
    </row>
    <row r="86" spans="1:5" ht="14.25">
      <c r="A86" s="7"/>
      <c r="B86" s="7"/>
      <c r="C86" s="19"/>
      <c r="D86" s="7"/>
      <c r="E86" s="7"/>
    </row>
    <row r="87" spans="1:5" ht="14.25">
      <c r="A87" s="7"/>
      <c r="B87" s="7"/>
      <c r="C87" s="19"/>
      <c r="D87" s="7"/>
      <c r="E87" s="7"/>
    </row>
    <row r="88" spans="1:5" ht="14.25">
      <c r="A88" s="7"/>
      <c r="B88" s="7"/>
      <c r="C88" s="19"/>
      <c r="D88" s="7"/>
      <c r="E88" s="7"/>
    </row>
    <row r="89" spans="1:5" ht="14.25">
      <c r="A89" s="7"/>
      <c r="B89" s="7"/>
      <c r="C89" s="19"/>
      <c r="D89" s="7"/>
      <c r="E89" s="7"/>
    </row>
    <row r="90" spans="1:5" ht="14.25">
      <c r="A90" s="7"/>
      <c r="B90" s="7"/>
      <c r="C90" s="19"/>
      <c r="D90" s="7"/>
      <c r="E90" s="7"/>
    </row>
    <row r="91" spans="1:5" ht="14.25">
      <c r="A91" s="7"/>
      <c r="B91" s="7"/>
      <c r="C91" s="19"/>
      <c r="D91" s="7"/>
      <c r="E91" s="7"/>
    </row>
    <row r="92" spans="1:5" ht="14.25">
      <c r="A92" s="7"/>
      <c r="B92" s="7"/>
      <c r="C92" s="19"/>
      <c r="D92" s="7"/>
      <c r="E92" s="7"/>
    </row>
    <row r="93" spans="1:5" ht="14.25">
      <c r="A93" s="7"/>
      <c r="B93" s="7"/>
      <c r="C93" s="19"/>
      <c r="D93" s="7"/>
      <c r="E93" s="7"/>
    </row>
    <row r="94" spans="1:5" ht="14.25">
      <c r="A94" s="7"/>
      <c r="B94" s="7"/>
      <c r="C94" s="19"/>
      <c r="D94" s="7"/>
      <c r="E94" s="7"/>
    </row>
    <row r="95" spans="1:5" ht="14.25">
      <c r="A95" s="7"/>
      <c r="B95" s="7"/>
      <c r="C95" s="19"/>
      <c r="D95" s="7"/>
      <c r="E95" s="7"/>
    </row>
    <row r="96" spans="1:5" ht="14.25">
      <c r="A96" s="7"/>
      <c r="B96" s="7"/>
      <c r="C96" s="19"/>
      <c r="D96" s="7"/>
      <c r="E96" s="7"/>
    </row>
    <row r="97" spans="1:5" ht="14.25">
      <c r="A97" s="7"/>
      <c r="B97" s="7"/>
      <c r="C97" s="19"/>
      <c r="D97" s="7"/>
      <c r="E97" s="7"/>
    </row>
  </sheetData>
  <sheetProtection/>
  <mergeCells count="10">
    <mergeCell ref="C1:E1"/>
    <mergeCell ref="C8:C9"/>
    <mergeCell ref="A8:A9"/>
    <mergeCell ref="B8:B9"/>
    <mergeCell ref="C5:C6"/>
    <mergeCell ref="B4:B6"/>
    <mergeCell ref="A4:A6"/>
    <mergeCell ref="D5:E5"/>
    <mergeCell ref="D8:D9"/>
    <mergeCell ref="E8:E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9.75390625" style="87" customWidth="1"/>
    <col min="2" max="2" width="68.75390625" style="89" customWidth="1"/>
    <col min="3" max="3" width="33.375" style="87" customWidth="1"/>
    <col min="4" max="16384" width="9.125" style="89" customWidth="1"/>
  </cols>
  <sheetData>
    <row r="1" spans="2:3" ht="159.75" customHeight="1">
      <c r="B1" s="88"/>
      <c r="C1" s="88" t="s">
        <v>97</v>
      </c>
    </row>
    <row r="2" spans="2:3" ht="18.75" customHeight="1" hidden="1">
      <c r="B2" s="90"/>
      <c r="C2" s="90"/>
    </row>
    <row r="3" spans="2:3" ht="18.75" customHeight="1" hidden="1">
      <c r="B3" s="90"/>
      <c r="C3" s="90"/>
    </row>
    <row r="4" spans="2:3" ht="42.75" customHeight="1" hidden="1">
      <c r="B4" s="90"/>
      <c r="C4" s="90"/>
    </row>
    <row r="5" spans="1:3" s="92" customFormat="1" ht="35.25" customHeight="1">
      <c r="A5" s="91" t="s">
        <v>98</v>
      </c>
      <c r="B5" s="91"/>
      <c r="C5" s="91"/>
    </row>
    <row r="6" spans="1:3" s="92" customFormat="1" ht="18" customHeight="1" thickBot="1">
      <c r="A6" s="91" t="s">
        <v>99</v>
      </c>
      <c r="B6" s="91"/>
      <c r="C6" s="91"/>
    </row>
    <row r="7" ht="4.5" customHeight="1" hidden="1"/>
    <row r="8" spans="1:3" s="94" customFormat="1" ht="59.25" customHeight="1" thickBot="1">
      <c r="A8" s="93" t="s">
        <v>0</v>
      </c>
      <c r="B8" s="93" t="s">
        <v>38</v>
      </c>
      <c r="C8" s="93" t="s">
        <v>100</v>
      </c>
    </row>
    <row r="9" spans="1:3" s="95" customFormat="1" ht="16.5" thickBot="1">
      <c r="A9" s="93">
        <v>1</v>
      </c>
      <c r="B9" s="93">
        <v>2</v>
      </c>
      <c r="C9" s="93">
        <v>3</v>
      </c>
    </row>
    <row r="10" spans="1:3" s="99" customFormat="1" ht="16.5" hidden="1" thickBot="1">
      <c r="A10" s="96"/>
      <c r="B10" s="97"/>
      <c r="C10" s="98"/>
    </row>
    <row r="11" spans="1:3" s="99" customFormat="1" ht="16.5" hidden="1" thickBot="1">
      <c r="A11" s="96"/>
      <c r="B11" s="97"/>
      <c r="C11" s="98"/>
    </row>
    <row r="12" spans="1:3" s="101" customFormat="1" ht="0.75" customHeight="1" hidden="1">
      <c r="A12" s="96"/>
      <c r="B12" s="97"/>
      <c r="C12" s="100"/>
    </row>
    <row r="13" spans="1:3" s="101" customFormat="1" ht="0.75" customHeight="1" hidden="1">
      <c r="A13" s="96"/>
      <c r="B13" s="97"/>
      <c r="C13" s="100"/>
    </row>
    <row r="14" spans="1:3" s="105" customFormat="1" ht="33" customHeight="1" thickBot="1">
      <c r="A14" s="102" t="s">
        <v>101</v>
      </c>
      <c r="B14" s="103" t="s">
        <v>102</v>
      </c>
      <c r="C14" s="104">
        <v>453.9</v>
      </c>
    </row>
    <row r="15" spans="1:3" s="105" customFormat="1" ht="23.25" customHeight="1" thickBot="1">
      <c r="A15" s="102" t="s">
        <v>103</v>
      </c>
      <c r="B15" s="103" t="s">
        <v>104</v>
      </c>
      <c r="C15" s="106">
        <v>5651</v>
      </c>
    </row>
    <row r="16" spans="1:3" s="105" customFormat="1" ht="33.75" customHeight="1" thickBot="1">
      <c r="A16" s="107" t="s">
        <v>105</v>
      </c>
      <c r="B16" s="108" t="s">
        <v>106</v>
      </c>
      <c r="C16" s="109">
        <v>5651</v>
      </c>
    </row>
    <row r="17" spans="1:3" s="113" customFormat="1" ht="32.25" customHeight="1" thickBot="1">
      <c r="A17" s="110" t="s">
        <v>107</v>
      </c>
      <c r="B17" s="111" t="s">
        <v>108</v>
      </c>
      <c r="C17" s="112">
        <v>5651</v>
      </c>
    </row>
    <row r="18" spans="1:3" s="105" customFormat="1" ht="27" customHeight="1" thickBot="1">
      <c r="A18" s="114" t="s">
        <v>109</v>
      </c>
      <c r="B18" s="115" t="s">
        <v>110</v>
      </c>
      <c r="C18" s="116">
        <v>6104.9</v>
      </c>
    </row>
    <row r="19" spans="1:3" s="105" customFormat="1" ht="36" customHeight="1" thickBot="1">
      <c r="A19" s="110" t="s">
        <v>111</v>
      </c>
      <c r="B19" s="117" t="s">
        <v>112</v>
      </c>
      <c r="C19" s="112">
        <v>6104.9</v>
      </c>
    </row>
    <row r="20" spans="1:3" s="105" customFormat="1" ht="22.5" customHeight="1" hidden="1">
      <c r="A20" s="118"/>
      <c r="B20" s="119"/>
      <c r="C20" s="120"/>
    </row>
    <row r="21" spans="1:3" s="105" customFormat="1" ht="34.5" customHeight="1" thickBot="1">
      <c r="A21" s="110" t="s">
        <v>113</v>
      </c>
      <c r="B21" s="117" t="s">
        <v>114</v>
      </c>
      <c r="C21" s="112">
        <v>6104.9</v>
      </c>
    </row>
    <row r="22" spans="1:3" s="105" customFormat="1" ht="22.5" customHeight="1" hidden="1">
      <c r="A22" s="118"/>
      <c r="B22" s="119"/>
      <c r="C22" s="120"/>
    </row>
    <row r="23" spans="1:3" s="105" customFormat="1" ht="29.25" customHeight="1" hidden="1">
      <c r="A23" s="121" t="s">
        <v>115</v>
      </c>
      <c r="B23" s="122" t="s">
        <v>116</v>
      </c>
      <c r="C23" s="123"/>
    </row>
    <row r="24" spans="1:3" s="99" customFormat="1" ht="22.5" customHeight="1" hidden="1">
      <c r="A24" s="96"/>
      <c r="B24" s="119"/>
      <c r="C24" s="120"/>
    </row>
    <row r="25" spans="1:3" s="105" customFormat="1" ht="23.25" customHeight="1" thickBot="1">
      <c r="A25" s="124"/>
      <c r="B25" s="125" t="s">
        <v>117</v>
      </c>
      <c r="C25" s="106">
        <v>453.9</v>
      </c>
    </row>
    <row r="26" spans="1:2" ht="47.25" customHeight="1">
      <c r="A26" s="126"/>
      <c r="B26" s="127"/>
    </row>
    <row r="27" spans="1:2" ht="15">
      <c r="A27" s="126"/>
      <c r="B27" s="127"/>
    </row>
    <row r="28" ht="15">
      <c r="A28" s="126"/>
    </row>
    <row r="29" ht="11.25" customHeight="1">
      <c r="A29" s="126"/>
    </row>
    <row r="30" spans="1:3" ht="15" hidden="1">
      <c r="A30" s="87" t="s">
        <v>118</v>
      </c>
      <c r="C30" s="87" t="s">
        <v>119</v>
      </c>
    </row>
  </sheetData>
  <sheetProtection/>
  <mergeCells count="2"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19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49.00390625" style="128" customWidth="1"/>
    <col min="2" max="2" width="6.25390625" style="129" customWidth="1"/>
    <col min="3" max="3" width="5.625" style="129" customWidth="1"/>
    <col min="4" max="4" width="4.875" style="129" customWidth="1"/>
    <col min="5" max="5" width="15.25390625" style="129" customWidth="1"/>
    <col min="6" max="6" width="5.25390625" style="133" customWidth="1"/>
    <col min="7" max="7" width="25.00390625" style="139" customWidth="1"/>
    <col min="8" max="8" width="5.75390625" style="132" hidden="1" customWidth="1"/>
    <col min="9" max="83" width="9.125" style="132" customWidth="1"/>
    <col min="84" max="16384" width="9.125" style="133" customWidth="1"/>
  </cols>
  <sheetData>
    <row r="1" spans="4:7" ht="15.75">
      <c r="D1" s="130" t="s">
        <v>120</v>
      </c>
      <c r="E1" s="131"/>
      <c r="F1" s="131"/>
      <c r="G1" s="131"/>
    </row>
    <row r="2" spans="4:8" ht="15.75">
      <c r="D2" s="134" t="s">
        <v>121</v>
      </c>
      <c r="E2" s="135"/>
      <c r="F2" s="135"/>
      <c r="G2" s="135"/>
      <c r="H2" s="131"/>
    </row>
    <row r="3" spans="4:7" ht="15.75">
      <c r="D3" s="130" t="s">
        <v>122</v>
      </c>
      <c r="E3" s="131"/>
      <c r="F3" s="131"/>
      <c r="G3" s="131"/>
    </row>
    <row r="4" spans="4:8" ht="18.75" customHeight="1">
      <c r="D4" s="130" t="s">
        <v>123</v>
      </c>
      <c r="E4" s="131"/>
      <c r="F4" s="131"/>
      <c r="G4" s="131"/>
      <c r="H4" s="131"/>
    </row>
    <row r="5" spans="1:83" s="138" customFormat="1" ht="35.25" customHeight="1">
      <c r="A5" s="136" t="s">
        <v>124</v>
      </c>
      <c r="B5" s="136"/>
      <c r="C5" s="136"/>
      <c r="D5" s="136"/>
      <c r="E5" s="136"/>
      <c r="F5" s="136"/>
      <c r="G5" s="136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</row>
    <row r="6" spans="1:83" s="138" customFormat="1" ht="18.75">
      <c r="A6" s="136" t="s">
        <v>125</v>
      </c>
      <c r="B6" s="136"/>
      <c r="C6" s="136"/>
      <c r="D6" s="136"/>
      <c r="E6" s="136"/>
      <c r="F6" s="136"/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</row>
    <row r="8" spans="1:83" s="145" customFormat="1" ht="15.75">
      <c r="A8" s="140" t="s">
        <v>38</v>
      </c>
      <c r="B8" s="141" t="s">
        <v>126</v>
      </c>
      <c r="C8" s="141" t="s">
        <v>127</v>
      </c>
      <c r="D8" s="141" t="s">
        <v>128</v>
      </c>
      <c r="E8" s="141" t="s">
        <v>129</v>
      </c>
      <c r="F8" s="141" t="s">
        <v>130</v>
      </c>
      <c r="G8" s="142">
        <v>2016</v>
      </c>
      <c r="H8" s="143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</row>
    <row r="9" spans="1:83" s="151" customFormat="1" ht="27.75" customHeight="1">
      <c r="A9" s="146"/>
      <c r="B9" s="147"/>
      <c r="C9" s="147"/>
      <c r="D9" s="147"/>
      <c r="E9" s="147"/>
      <c r="F9" s="147"/>
      <c r="G9" s="148"/>
      <c r="H9" s="149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</row>
    <row r="10" spans="1:83" s="151" customFormat="1" ht="15">
      <c r="A10" s="152" t="s">
        <v>131</v>
      </c>
      <c r="B10" s="153"/>
      <c r="C10" s="154"/>
      <c r="D10" s="154"/>
      <c r="E10" s="154"/>
      <c r="F10" s="155"/>
      <c r="G10" s="156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</row>
    <row r="11" spans="1:7" ht="21" customHeight="1">
      <c r="A11" s="157"/>
      <c r="B11" s="158" t="s">
        <v>132</v>
      </c>
      <c r="C11" s="159"/>
      <c r="D11" s="159"/>
      <c r="E11" s="159"/>
      <c r="F11" s="160"/>
      <c r="G11" s="161">
        <f>G12+G43</f>
        <v>6104.900000000001</v>
      </c>
    </row>
    <row r="12" spans="1:8" ht="21" customHeight="1">
      <c r="A12" s="162" t="s">
        <v>133</v>
      </c>
      <c r="B12" s="163" t="s">
        <v>132</v>
      </c>
      <c r="C12" s="164"/>
      <c r="D12" s="164"/>
      <c r="E12" s="165"/>
      <c r="F12" s="160"/>
      <c r="G12" s="161">
        <v>204.8</v>
      </c>
      <c r="H12" s="166"/>
    </row>
    <row r="13" spans="1:8" ht="64.5" customHeight="1">
      <c r="A13" s="167" t="s">
        <v>134</v>
      </c>
      <c r="B13" s="168" t="s">
        <v>132</v>
      </c>
      <c r="C13" s="169" t="s">
        <v>135</v>
      </c>
      <c r="D13" s="169" t="s">
        <v>136</v>
      </c>
      <c r="E13" s="170" t="s">
        <v>137</v>
      </c>
      <c r="F13" s="171"/>
      <c r="G13" s="172">
        <v>43.8</v>
      </c>
      <c r="H13" s="166"/>
    </row>
    <row r="14" spans="1:8" ht="29.25" customHeight="1">
      <c r="A14" s="167" t="s">
        <v>138</v>
      </c>
      <c r="B14" s="168" t="s">
        <v>132</v>
      </c>
      <c r="C14" s="169" t="s">
        <v>135</v>
      </c>
      <c r="D14" s="169" t="s">
        <v>136</v>
      </c>
      <c r="E14" s="170" t="s">
        <v>139</v>
      </c>
      <c r="F14" s="171"/>
      <c r="G14" s="172">
        <v>43.8</v>
      </c>
      <c r="H14" s="166"/>
    </row>
    <row r="15" spans="1:8" ht="48.75" customHeight="1">
      <c r="A15" s="167" t="s">
        <v>140</v>
      </c>
      <c r="B15" s="168" t="s">
        <v>132</v>
      </c>
      <c r="C15" s="169" t="s">
        <v>135</v>
      </c>
      <c r="D15" s="169" t="s">
        <v>136</v>
      </c>
      <c r="E15" s="170" t="s">
        <v>141</v>
      </c>
      <c r="F15" s="171"/>
      <c r="G15" s="172">
        <v>43.8</v>
      </c>
      <c r="H15" s="166"/>
    </row>
    <row r="16" spans="1:8" ht="34.5" customHeight="1">
      <c r="A16" s="173" t="s">
        <v>142</v>
      </c>
      <c r="B16" s="168" t="s">
        <v>132</v>
      </c>
      <c r="C16" s="169" t="s">
        <v>135</v>
      </c>
      <c r="D16" s="169" t="s">
        <v>136</v>
      </c>
      <c r="E16" s="170" t="s">
        <v>141</v>
      </c>
      <c r="F16" s="171">
        <v>244</v>
      </c>
      <c r="G16" s="172">
        <v>43.8</v>
      </c>
      <c r="H16" s="166"/>
    </row>
    <row r="17" spans="1:8" ht="63.75" customHeight="1">
      <c r="A17" s="174" t="s">
        <v>143</v>
      </c>
      <c r="B17" s="168" t="s">
        <v>132</v>
      </c>
      <c r="C17" s="169" t="s">
        <v>144</v>
      </c>
      <c r="D17" s="169" t="s">
        <v>145</v>
      </c>
      <c r="E17" s="175" t="s">
        <v>146</v>
      </c>
      <c r="F17" s="171"/>
      <c r="G17" s="172">
        <v>70</v>
      </c>
      <c r="H17" s="166"/>
    </row>
    <row r="18" spans="1:8" ht="63.75" customHeight="1">
      <c r="A18" s="174" t="s">
        <v>147</v>
      </c>
      <c r="B18" s="168" t="s">
        <v>132</v>
      </c>
      <c r="C18" s="169" t="s">
        <v>144</v>
      </c>
      <c r="D18" s="169" t="s">
        <v>145</v>
      </c>
      <c r="E18" s="175" t="s">
        <v>148</v>
      </c>
      <c r="F18" s="171"/>
      <c r="G18" s="172">
        <v>70</v>
      </c>
      <c r="H18" s="166"/>
    </row>
    <row r="19" spans="1:8" ht="31.5" customHeight="1">
      <c r="A19" s="174" t="s">
        <v>149</v>
      </c>
      <c r="B19" s="168" t="s">
        <v>132</v>
      </c>
      <c r="C19" s="169" t="s">
        <v>144</v>
      </c>
      <c r="D19" s="169" t="s">
        <v>145</v>
      </c>
      <c r="E19" s="175" t="s">
        <v>150</v>
      </c>
      <c r="F19" s="171"/>
      <c r="G19" s="172">
        <v>70</v>
      </c>
      <c r="H19" s="166"/>
    </row>
    <row r="20" spans="1:8" ht="35.25" customHeight="1">
      <c r="A20" s="173" t="s">
        <v>151</v>
      </c>
      <c r="B20" s="168" t="s">
        <v>132</v>
      </c>
      <c r="C20" s="169" t="s">
        <v>144</v>
      </c>
      <c r="D20" s="169" t="s">
        <v>145</v>
      </c>
      <c r="E20" s="175" t="s">
        <v>150</v>
      </c>
      <c r="F20" s="171">
        <v>244</v>
      </c>
      <c r="G20" s="172">
        <v>66</v>
      </c>
      <c r="H20" s="176"/>
    </row>
    <row r="21" spans="1:8" ht="35.25" customHeight="1">
      <c r="A21" s="173" t="s">
        <v>152</v>
      </c>
      <c r="B21" s="168" t="s">
        <v>132</v>
      </c>
      <c r="C21" s="169" t="s">
        <v>144</v>
      </c>
      <c r="D21" s="169" t="s">
        <v>145</v>
      </c>
      <c r="E21" s="175" t="s">
        <v>150</v>
      </c>
      <c r="F21" s="171">
        <v>852</v>
      </c>
      <c r="G21" s="172">
        <v>4</v>
      </c>
      <c r="H21" s="176"/>
    </row>
    <row r="22" spans="1:8" ht="48" customHeight="1">
      <c r="A22" s="174" t="s">
        <v>153</v>
      </c>
      <c r="B22" s="168" t="s">
        <v>132</v>
      </c>
      <c r="C22" s="169" t="s">
        <v>154</v>
      </c>
      <c r="D22" s="169" t="s">
        <v>155</v>
      </c>
      <c r="E22" s="175" t="s">
        <v>156</v>
      </c>
      <c r="F22" s="171"/>
      <c r="G22" s="172">
        <v>20</v>
      </c>
      <c r="H22" s="176"/>
    </row>
    <row r="23" spans="1:8" ht="48" customHeight="1">
      <c r="A23" s="174" t="s">
        <v>157</v>
      </c>
      <c r="B23" s="168" t="s">
        <v>132</v>
      </c>
      <c r="C23" s="169" t="s">
        <v>154</v>
      </c>
      <c r="D23" s="169" t="s">
        <v>155</v>
      </c>
      <c r="E23" s="175" t="s">
        <v>158</v>
      </c>
      <c r="F23" s="171"/>
      <c r="G23" s="172">
        <v>20</v>
      </c>
      <c r="H23" s="176"/>
    </row>
    <row r="24" spans="1:8" ht="33.75" customHeight="1">
      <c r="A24" s="174" t="s">
        <v>159</v>
      </c>
      <c r="B24" s="168" t="s">
        <v>132</v>
      </c>
      <c r="C24" s="169" t="s">
        <v>154</v>
      </c>
      <c r="D24" s="169" t="s">
        <v>155</v>
      </c>
      <c r="E24" s="175" t="s">
        <v>160</v>
      </c>
      <c r="F24" s="171"/>
      <c r="G24" s="172">
        <v>20</v>
      </c>
      <c r="H24" s="176"/>
    </row>
    <row r="25" spans="1:8" ht="29.25" customHeight="1">
      <c r="A25" s="173" t="s">
        <v>151</v>
      </c>
      <c r="B25" s="168" t="s">
        <v>132</v>
      </c>
      <c r="C25" s="169" t="s">
        <v>154</v>
      </c>
      <c r="D25" s="169" t="s">
        <v>155</v>
      </c>
      <c r="E25" s="175" t="s">
        <v>160</v>
      </c>
      <c r="F25" s="171">
        <v>244</v>
      </c>
      <c r="G25" s="172">
        <v>20</v>
      </c>
      <c r="H25" s="176"/>
    </row>
    <row r="26" spans="1:8" ht="60.75" customHeight="1">
      <c r="A26" s="173" t="s">
        <v>161</v>
      </c>
      <c r="B26" s="168" t="s">
        <v>132</v>
      </c>
      <c r="C26" s="169" t="s">
        <v>154</v>
      </c>
      <c r="D26" s="169" t="s">
        <v>144</v>
      </c>
      <c r="E26" s="175" t="s">
        <v>162</v>
      </c>
      <c r="F26" s="171"/>
      <c r="G26" s="172">
        <v>71</v>
      </c>
      <c r="H26" s="176"/>
    </row>
    <row r="27" spans="1:8" ht="33" customHeight="1">
      <c r="A27" s="173" t="s">
        <v>163</v>
      </c>
      <c r="B27" s="168" t="s">
        <v>132</v>
      </c>
      <c r="C27" s="169" t="s">
        <v>154</v>
      </c>
      <c r="D27" s="169" t="s">
        <v>144</v>
      </c>
      <c r="E27" s="175" t="s">
        <v>164</v>
      </c>
      <c r="F27" s="171"/>
      <c r="G27" s="172">
        <v>33</v>
      </c>
      <c r="H27" s="176"/>
    </row>
    <row r="28" spans="1:8" ht="46.5" customHeight="1">
      <c r="A28" s="173" t="s">
        <v>165</v>
      </c>
      <c r="B28" s="168" t="s">
        <v>132</v>
      </c>
      <c r="C28" s="169" t="s">
        <v>154</v>
      </c>
      <c r="D28" s="169" t="s">
        <v>144</v>
      </c>
      <c r="E28" s="175" t="s">
        <v>166</v>
      </c>
      <c r="F28" s="171"/>
      <c r="G28" s="172">
        <v>33</v>
      </c>
      <c r="H28" s="176"/>
    </row>
    <row r="29" spans="1:8" ht="20.25" customHeight="1">
      <c r="A29" s="173" t="s">
        <v>167</v>
      </c>
      <c r="B29" s="168" t="s">
        <v>132</v>
      </c>
      <c r="C29" s="169" t="s">
        <v>154</v>
      </c>
      <c r="D29" s="169" t="s">
        <v>168</v>
      </c>
      <c r="E29" s="175" t="s">
        <v>169</v>
      </c>
      <c r="F29" s="171"/>
      <c r="G29" s="172">
        <v>33</v>
      </c>
      <c r="H29" s="176"/>
    </row>
    <row r="30" spans="1:8" ht="33.75" customHeight="1">
      <c r="A30" s="173" t="s">
        <v>151</v>
      </c>
      <c r="B30" s="168" t="s">
        <v>132</v>
      </c>
      <c r="C30" s="169" t="s">
        <v>154</v>
      </c>
      <c r="D30" s="169" t="s">
        <v>144</v>
      </c>
      <c r="E30" s="175" t="s">
        <v>169</v>
      </c>
      <c r="F30" s="171">
        <v>244</v>
      </c>
      <c r="G30" s="172">
        <v>33</v>
      </c>
      <c r="H30" s="176"/>
    </row>
    <row r="31" spans="1:8" ht="33" customHeight="1">
      <c r="A31" s="173" t="s">
        <v>170</v>
      </c>
      <c r="B31" s="168" t="s">
        <v>132</v>
      </c>
      <c r="C31" s="169" t="s">
        <v>154</v>
      </c>
      <c r="D31" s="169" t="s">
        <v>144</v>
      </c>
      <c r="E31" s="175" t="s">
        <v>171</v>
      </c>
      <c r="F31" s="171"/>
      <c r="G31" s="172">
        <v>29</v>
      </c>
      <c r="H31" s="176"/>
    </row>
    <row r="32" spans="1:8" ht="33.75" customHeight="1">
      <c r="A32" s="173" t="s">
        <v>172</v>
      </c>
      <c r="B32" s="168" t="s">
        <v>132</v>
      </c>
      <c r="C32" s="169" t="s">
        <v>154</v>
      </c>
      <c r="D32" s="169" t="s">
        <v>144</v>
      </c>
      <c r="E32" s="175" t="s">
        <v>173</v>
      </c>
      <c r="F32" s="171"/>
      <c r="G32" s="172">
        <v>29</v>
      </c>
      <c r="H32" s="176"/>
    </row>
    <row r="33" spans="1:8" ht="18.75" customHeight="1">
      <c r="A33" s="173" t="s">
        <v>174</v>
      </c>
      <c r="B33" s="168" t="s">
        <v>132</v>
      </c>
      <c r="C33" s="169" t="s">
        <v>154</v>
      </c>
      <c r="D33" s="169" t="s">
        <v>144</v>
      </c>
      <c r="E33" s="175" t="s">
        <v>175</v>
      </c>
      <c r="F33" s="171"/>
      <c r="G33" s="172">
        <v>29</v>
      </c>
      <c r="H33" s="176"/>
    </row>
    <row r="34" spans="1:8" ht="36" customHeight="1">
      <c r="A34" s="173" t="s">
        <v>151</v>
      </c>
      <c r="B34" s="168" t="s">
        <v>132</v>
      </c>
      <c r="C34" s="169" t="s">
        <v>154</v>
      </c>
      <c r="D34" s="169" t="s">
        <v>144</v>
      </c>
      <c r="E34" s="175" t="s">
        <v>175</v>
      </c>
      <c r="F34" s="171">
        <v>244</v>
      </c>
      <c r="G34" s="172">
        <v>29</v>
      </c>
      <c r="H34" s="176"/>
    </row>
    <row r="35" spans="1:8" ht="33" customHeight="1">
      <c r="A35" s="173" t="s">
        <v>176</v>
      </c>
      <c r="B35" s="168" t="s">
        <v>132</v>
      </c>
      <c r="C35" s="169" t="s">
        <v>154</v>
      </c>
      <c r="D35" s="169" t="s">
        <v>144</v>
      </c>
      <c r="E35" s="175" t="s">
        <v>177</v>
      </c>
      <c r="F35" s="171"/>
      <c r="G35" s="172">
        <v>5</v>
      </c>
      <c r="H35" s="176"/>
    </row>
    <row r="36" spans="1:8" ht="36.75" customHeight="1">
      <c r="A36" s="173" t="s">
        <v>178</v>
      </c>
      <c r="B36" s="168" t="s">
        <v>132</v>
      </c>
      <c r="C36" s="169" t="s">
        <v>154</v>
      </c>
      <c r="D36" s="169" t="s">
        <v>144</v>
      </c>
      <c r="E36" s="175" t="s">
        <v>179</v>
      </c>
      <c r="F36" s="171"/>
      <c r="G36" s="172">
        <v>5</v>
      </c>
      <c r="H36" s="176"/>
    </row>
    <row r="37" spans="1:8" ht="33" customHeight="1">
      <c r="A37" s="173" t="s">
        <v>180</v>
      </c>
      <c r="B37" s="168" t="s">
        <v>132</v>
      </c>
      <c r="C37" s="169" t="s">
        <v>154</v>
      </c>
      <c r="D37" s="169" t="s">
        <v>144</v>
      </c>
      <c r="E37" s="175" t="s">
        <v>181</v>
      </c>
      <c r="F37" s="171"/>
      <c r="G37" s="172">
        <v>5</v>
      </c>
      <c r="H37" s="176"/>
    </row>
    <row r="38" spans="1:8" ht="30.75" customHeight="1">
      <c r="A38" s="173" t="s">
        <v>151</v>
      </c>
      <c r="B38" s="168" t="s">
        <v>132</v>
      </c>
      <c r="C38" s="169" t="s">
        <v>154</v>
      </c>
      <c r="D38" s="169" t="s">
        <v>144</v>
      </c>
      <c r="E38" s="175" t="s">
        <v>181</v>
      </c>
      <c r="F38" s="171">
        <v>244</v>
      </c>
      <c r="G38" s="172">
        <v>5</v>
      </c>
      <c r="H38" s="176"/>
    </row>
    <row r="39" spans="1:8" ht="45.75" customHeight="1">
      <c r="A39" s="173" t="s">
        <v>182</v>
      </c>
      <c r="B39" s="168" t="s">
        <v>132</v>
      </c>
      <c r="C39" s="169" t="s">
        <v>154</v>
      </c>
      <c r="D39" s="169" t="s">
        <v>144</v>
      </c>
      <c r="E39" s="175" t="s">
        <v>183</v>
      </c>
      <c r="F39" s="171"/>
      <c r="G39" s="172">
        <v>4</v>
      </c>
      <c r="H39" s="176"/>
    </row>
    <row r="40" spans="1:8" ht="45.75" customHeight="1">
      <c r="A40" s="173" t="s">
        <v>184</v>
      </c>
      <c r="B40" s="168" t="s">
        <v>132</v>
      </c>
      <c r="C40" s="169" t="s">
        <v>154</v>
      </c>
      <c r="D40" s="169" t="s">
        <v>144</v>
      </c>
      <c r="E40" s="175" t="s">
        <v>185</v>
      </c>
      <c r="F40" s="171"/>
      <c r="G40" s="172">
        <v>4</v>
      </c>
      <c r="H40" s="176"/>
    </row>
    <row r="41" spans="1:8" ht="34.5" customHeight="1">
      <c r="A41" s="173" t="s">
        <v>186</v>
      </c>
      <c r="B41" s="168" t="s">
        <v>132</v>
      </c>
      <c r="C41" s="169" t="s">
        <v>154</v>
      </c>
      <c r="D41" s="169" t="s">
        <v>144</v>
      </c>
      <c r="E41" s="175" t="s">
        <v>187</v>
      </c>
      <c r="F41" s="171"/>
      <c r="G41" s="172">
        <v>4</v>
      </c>
      <c r="H41" s="176"/>
    </row>
    <row r="42" spans="1:8" ht="30.75" customHeight="1">
      <c r="A42" s="173" t="s">
        <v>151</v>
      </c>
      <c r="B42" s="168" t="s">
        <v>132</v>
      </c>
      <c r="C42" s="169" t="s">
        <v>154</v>
      </c>
      <c r="D42" s="169" t="s">
        <v>144</v>
      </c>
      <c r="E42" s="175" t="s">
        <v>187</v>
      </c>
      <c r="F42" s="171">
        <v>244</v>
      </c>
      <c r="G42" s="172">
        <v>4</v>
      </c>
      <c r="H42" s="176"/>
    </row>
    <row r="43" spans="1:7" ht="15">
      <c r="A43" s="177" t="s">
        <v>188</v>
      </c>
      <c r="B43" s="178" t="s">
        <v>132</v>
      </c>
      <c r="C43" s="179"/>
      <c r="D43" s="179"/>
      <c r="E43" s="180"/>
      <c r="F43" s="181"/>
      <c r="G43" s="182">
        <f>G44+G72+G78+G82+G90+G103+G114+G117</f>
        <v>5900.1</v>
      </c>
    </row>
    <row r="44" spans="1:7" ht="15">
      <c r="A44" s="177" t="s">
        <v>189</v>
      </c>
      <c r="B44" s="178" t="s">
        <v>132</v>
      </c>
      <c r="C44" s="179" t="s">
        <v>135</v>
      </c>
      <c r="D44" s="179"/>
      <c r="E44" s="180"/>
      <c r="F44" s="181"/>
      <c r="G44" s="182">
        <f>G45+G49+G56+G69</f>
        <v>2438.2999999999997</v>
      </c>
    </row>
    <row r="45" spans="1:8" ht="45.75" customHeight="1">
      <c r="A45" s="173" t="s">
        <v>190</v>
      </c>
      <c r="B45" s="175" t="s">
        <v>132</v>
      </c>
      <c r="C45" s="175" t="s">
        <v>135</v>
      </c>
      <c r="D45" s="175" t="s">
        <v>155</v>
      </c>
      <c r="E45" s="175"/>
      <c r="F45" s="175"/>
      <c r="G45" s="183">
        <v>551</v>
      </c>
      <c r="H45" s="184"/>
    </row>
    <row r="46" spans="1:8" ht="30" customHeight="1">
      <c r="A46" s="173" t="s">
        <v>191</v>
      </c>
      <c r="B46" s="175" t="s">
        <v>132</v>
      </c>
      <c r="C46" s="175" t="s">
        <v>135</v>
      </c>
      <c r="D46" s="175" t="s">
        <v>155</v>
      </c>
      <c r="E46" s="175" t="s">
        <v>192</v>
      </c>
      <c r="F46" s="175"/>
      <c r="G46" s="183">
        <v>551</v>
      </c>
      <c r="H46" s="184"/>
    </row>
    <row r="47" spans="1:8" ht="31.5" customHeight="1">
      <c r="A47" s="185" t="s">
        <v>193</v>
      </c>
      <c r="B47" s="175" t="s">
        <v>132</v>
      </c>
      <c r="C47" s="175" t="s">
        <v>135</v>
      </c>
      <c r="D47" s="175" t="s">
        <v>155</v>
      </c>
      <c r="E47" s="175" t="s">
        <v>192</v>
      </c>
      <c r="F47" s="175" t="s">
        <v>194</v>
      </c>
      <c r="G47" s="183">
        <v>413.2</v>
      </c>
      <c r="H47" s="184"/>
    </row>
    <row r="48" spans="1:8" ht="63" customHeight="1">
      <c r="A48" s="185" t="s">
        <v>195</v>
      </c>
      <c r="B48" s="175" t="s">
        <v>132</v>
      </c>
      <c r="C48" s="175" t="s">
        <v>135</v>
      </c>
      <c r="D48" s="175" t="s">
        <v>155</v>
      </c>
      <c r="E48" s="175" t="s">
        <v>192</v>
      </c>
      <c r="F48" s="175" t="s">
        <v>196</v>
      </c>
      <c r="G48" s="183">
        <v>127.8</v>
      </c>
      <c r="H48" s="184"/>
    </row>
    <row r="49" spans="1:8" ht="60">
      <c r="A49" s="173" t="s">
        <v>197</v>
      </c>
      <c r="B49" s="175" t="s">
        <v>132</v>
      </c>
      <c r="C49" s="175" t="s">
        <v>135</v>
      </c>
      <c r="D49" s="175" t="s">
        <v>198</v>
      </c>
      <c r="E49" s="175"/>
      <c r="F49" s="175"/>
      <c r="G49" s="183">
        <v>1499.6</v>
      </c>
      <c r="H49" s="184"/>
    </row>
    <row r="50" spans="1:8" ht="19.5" customHeight="1">
      <c r="A50" s="173" t="s">
        <v>199</v>
      </c>
      <c r="B50" s="175" t="s">
        <v>132</v>
      </c>
      <c r="C50" s="175" t="s">
        <v>135</v>
      </c>
      <c r="D50" s="175" t="s">
        <v>198</v>
      </c>
      <c r="E50" s="175" t="s">
        <v>200</v>
      </c>
      <c r="F50" s="175"/>
      <c r="G50" s="183">
        <v>1499.6</v>
      </c>
      <c r="H50" s="184"/>
    </row>
    <row r="51" spans="1:8" ht="31.5" customHeight="1">
      <c r="A51" s="185" t="s">
        <v>193</v>
      </c>
      <c r="B51" s="175" t="s">
        <v>132</v>
      </c>
      <c r="C51" s="175" t="s">
        <v>135</v>
      </c>
      <c r="D51" s="175" t="s">
        <v>198</v>
      </c>
      <c r="E51" s="175" t="s">
        <v>200</v>
      </c>
      <c r="F51" s="175" t="s">
        <v>194</v>
      </c>
      <c r="G51" s="183">
        <v>820</v>
      </c>
      <c r="H51" s="184"/>
    </row>
    <row r="52" spans="1:8" ht="61.5" customHeight="1">
      <c r="A52" s="185" t="s">
        <v>195</v>
      </c>
      <c r="B52" s="175" t="s">
        <v>132</v>
      </c>
      <c r="C52" s="175" t="s">
        <v>135</v>
      </c>
      <c r="D52" s="175" t="s">
        <v>198</v>
      </c>
      <c r="E52" s="175" t="s">
        <v>200</v>
      </c>
      <c r="F52" s="175" t="s">
        <v>196</v>
      </c>
      <c r="G52" s="183">
        <v>247.6</v>
      </c>
      <c r="H52" s="184"/>
    </row>
    <row r="53" spans="1:8" ht="28.5" customHeight="1">
      <c r="A53" s="173" t="s">
        <v>151</v>
      </c>
      <c r="B53" s="175" t="s">
        <v>132</v>
      </c>
      <c r="C53" s="175" t="s">
        <v>135</v>
      </c>
      <c r="D53" s="175" t="s">
        <v>198</v>
      </c>
      <c r="E53" s="175" t="s">
        <v>200</v>
      </c>
      <c r="F53" s="175" t="s">
        <v>201</v>
      </c>
      <c r="G53" s="183">
        <v>428</v>
      </c>
      <c r="H53" s="184"/>
    </row>
    <row r="54" spans="1:8" ht="28.5" customHeight="1">
      <c r="A54" s="173" t="s">
        <v>202</v>
      </c>
      <c r="B54" s="175" t="s">
        <v>132</v>
      </c>
      <c r="C54" s="175" t="s">
        <v>135</v>
      </c>
      <c r="D54" s="175" t="s">
        <v>198</v>
      </c>
      <c r="E54" s="175" t="s">
        <v>200</v>
      </c>
      <c r="F54" s="175" t="s">
        <v>203</v>
      </c>
      <c r="G54" s="183">
        <v>1.2</v>
      </c>
      <c r="H54" s="184"/>
    </row>
    <row r="55" spans="1:8" ht="28.5" customHeight="1">
      <c r="A55" s="173" t="s">
        <v>152</v>
      </c>
      <c r="B55" s="175" t="s">
        <v>132</v>
      </c>
      <c r="C55" s="175" t="s">
        <v>135</v>
      </c>
      <c r="D55" s="175" t="s">
        <v>198</v>
      </c>
      <c r="E55" s="175" t="s">
        <v>200</v>
      </c>
      <c r="F55" s="175" t="s">
        <v>204</v>
      </c>
      <c r="G55" s="183">
        <v>2.8</v>
      </c>
      <c r="H55" s="184"/>
    </row>
    <row r="56" spans="1:83" s="189" customFormat="1" ht="15">
      <c r="A56" s="173" t="s">
        <v>205</v>
      </c>
      <c r="B56" s="186" t="s">
        <v>132</v>
      </c>
      <c r="C56" s="175" t="s">
        <v>135</v>
      </c>
      <c r="D56" s="175" t="s">
        <v>206</v>
      </c>
      <c r="E56" s="175"/>
      <c r="F56" s="175"/>
      <c r="G56" s="183">
        <v>5</v>
      </c>
      <c r="H56" s="187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</row>
    <row r="57" spans="1:83" s="189" customFormat="1" ht="15">
      <c r="A57" s="173" t="s">
        <v>207</v>
      </c>
      <c r="B57" s="186" t="s">
        <v>132</v>
      </c>
      <c r="C57" s="175" t="s">
        <v>135</v>
      </c>
      <c r="D57" s="175" t="s">
        <v>206</v>
      </c>
      <c r="E57" s="175" t="s">
        <v>208</v>
      </c>
      <c r="F57" s="190"/>
      <c r="G57" s="183">
        <v>5</v>
      </c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</row>
    <row r="58" spans="1:83" s="151" customFormat="1" ht="15">
      <c r="A58" s="167" t="s">
        <v>209</v>
      </c>
      <c r="B58" s="191" t="s">
        <v>132</v>
      </c>
      <c r="C58" s="175" t="s">
        <v>135</v>
      </c>
      <c r="D58" s="170" t="s">
        <v>206</v>
      </c>
      <c r="E58" s="175" t="s">
        <v>208</v>
      </c>
      <c r="F58" s="170" t="s">
        <v>210</v>
      </c>
      <c r="G58" s="192">
        <v>5</v>
      </c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</row>
    <row r="59" spans="1:83" s="151" customFormat="1" ht="0.75" customHeight="1" hidden="1">
      <c r="A59" s="167" t="s">
        <v>211</v>
      </c>
      <c r="B59" s="191" t="s">
        <v>132</v>
      </c>
      <c r="C59" s="175" t="s">
        <v>135</v>
      </c>
      <c r="D59" s="170" t="s">
        <v>136</v>
      </c>
      <c r="E59" s="170" t="s">
        <v>212</v>
      </c>
      <c r="F59" s="170"/>
      <c r="G59" s="192">
        <v>43.8</v>
      </c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</row>
    <row r="60" spans="1:83" s="151" customFormat="1" ht="45" hidden="1">
      <c r="A60" s="167" t="s">
        <v>213</v>
      </c>
      <c r="B60" s="191" t="s">
        <v>132</v>
      </c>
      <c r="C60" s="175" t="s">
        <v>135</v>
      </c>
      <c r="D60" s="170" t="s">
        <v>136</v>
      </c>
      <c r="E60" s="170" t="s">
        <v>214</v>
      </c>
      <c r="F60" s="170"/>
      <c r="G60" s="192">
        <v>939.4</v>
      </c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</row>
    <row r="61" spans="1:83" s="151" customFormat="1" ht="33" customHeight="1" hidden="1">
      <c r="A61" s="173" t="s">
        <v>215</v>
      </c>
      <c r="B61" s="191" t="s">
        <v>132</v>
      </c>
      <c r="C61" s="175" t="s">
        <v>135</v>
      </c>
      <c r="D61" s="170" t="s">
        <v>136</v>
      </c>
      <c r="E61" s="170" t="s">
        <v>214</v>
      </c>
      <c r="F61" s="170" t="s">
        <v>201</v>
      </c>
      <c r="G61" s="192">
        <v>939.4</v>
      </c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</row>
    <row r="62" spans="1:83" s="151" customFormat="1" ht="0.75" customHeight="1" hidden="1">
      <c r="A62" s="177" t="s">
        <v>216</v>
      </c>
      <c r="B62" s="190" t="s">
        <v>132</v>
      </c>
      <c r="C62" s="190" t="s">
        <v>155</v>
      </c>
      <c r="D62" s="190"/>
      <c r="E62" s="170"/>
      <c r="F62" s="170"/>
      <c r="G62" s="193">
        <v>65.6</v>
      </c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</row>
    <row r="63" spans="1:83" s="151" customFormat="1" ht="15" hidden="1">
      <c r="A63" s="173" t="s">
        <v>217</v>
      </c>
      <c r="B63" s="175" t="s">
        <v>132</v>
      </c>
      <c r="C63" s="175" t="s">
        <v>155</v>
      </c>
      <c r="D63" s="175" t="s">
        <v>144</v>
      </c>
      <c r="E63" s="190"/>
      <c r="F63" s="175"/>
      <c r="G63" s="175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</row>
    <row r="64" spans="1:7" ht="0.75" customHeight="1" hidden="1">
      <c r="A64" s="194"/>
      <c r="B64" s="195"/>
      <c r="C64" s="195"/>
      <c r="D64" s="195"/>
      <c r="E64" s="195"/>
      <c r="F64" s="195"/>
      <c r="G64" s="196"/>
    </row>
    <row r="65" spans="1:7" ht="15" customHeight="1" hidden="1">
      <c r="A65" s="174" t="s">
        <v>218</v>
      </c>
      <c r="B65" s="197" t="s">
        <v>132</v>
      </c>
      <c r="C65" s="197" t="s">
        <v>155</v>
      </c>
      <c r="D65" s="197" t="s">
        <v>144</v>
      </c>
      <c r="E65" s="197"/>
      <c r="F65" s="197"/>
      <c r="G65" s="198" t="s">
        <v>219</v>
      </c>
    </row>
    <row r="66" spans="1:7" ht="33" customHeight="1" hidden="1">
      <c r="A66" s="174" t="s">
        <v>220</v>
      </c>
      <c r="B66" s="197" t="s">
        <v>132</v>
      </c>
      <c r="C66" s="197" t="s">
        <v>155</v>
      </c>
      <c r="D66" s="197" t="s">
        <v>144</v>
      </c>
      <c r="E66" s="197" t="s">
        <v>221</v>
      </c>
      <c r="F66" s="197"/>
      <c r="G66" s="198" t="s">
        <v>219</v>
      </c>
    </row>
    <row r="67" spans="1:7" ht="15" hidden="1">
      <c r="A67" s="173" t="s">
        <v>222</v>
      </c>
      <c r="B67" s="197" t="s">
        <v>132</v>
      </c>
      <c r="C67" s="197" t="s">
        <v>155</v>
      </c>
      <c r="D67" s="197" t="s">
        <v>144</v>
      </c>
      <c r="E67" s="197" t="s">
        <v>223</v>
      </c>
      <c r="F67" s="197" t="s">
        <v>194</v>
      </c>
      <c r="G67" s="198" t="s">
        <v>224</v>
      </c>
    </row>
    <row r="68" spans="1:7" ht="30" hidden="1">
      <c r="A68" s="173" t="s">
        <v>215</v>
      </c>
      <c r="B68" s="197" t="s">
        <v>132</v>
      </c>
      <c r="C68" s="197" t="s">
        <v>155</v>
      </c>
      <c r="D68" s="197" t="s">
        <v>144</v>
      </c>
      <c r="E68" s="197" t="s">
        <v>223</v>
      </c>
      <c r="F68" s="197" t="s">
        <v>201</v>
      </c>
      <c r="G68" s="198" t="s">
        <v>225</v>
      </c>
    </row>
    <row r="69" spans="1:7" ht="15">
      <c r="A69" s="173" t="s">
        <v>226</v>
      </c>
      <c r="B69" s="197" t="s">
        <v>132</v>
      </c>
      <c r="C69" s="197" t="s">
        <v>135</v>
      </c>
      <c r="D69" s="197" t="s">
        <v>136</v>
      </c>
      <c r="E69" s="197"/>
      <c r="F69" s="197"/>
      <c r="G69" s="198" t="s">
        <v>227</v>
      </c>
    </row>
    <row r="70" spans="1:7" ht="45">
      <c r="A70" s="173" t="s">
        <v>228</v>
      </c>
      <c r="B70" s="197" t="s">
        <v>132</v>
      </c>
      <c r="C70" s="197" t="s">
        <v>135</v>
      </c>
      <c r="D70" s="197" t="s">
        <v>136</v>
      </c>
      <c r="E70" s="197" t="s">
        <v>229</v>
      </c>
      <c r="F70" s="197"/>
      <c r="G70" s="198" t="s">
        <v>227</v>
      </c>
    </row>
    <row r="71" spans="1:10" ht="32.25" customHeight="1">
      <c r="A71" s="173" t="s">
        <v>151</v>
      </c>
      <c r="B71" s="197" t="s">
        <v>132</v>
      </c>
      <c r="C71" s="197" t="s">
        <v>135</v>
      </c>
      <c r="D71" s="197" t="s">
        <v>136</v>
      </c>
      <c r="E71" s="197" t="s">
        <v>229</v>
      </c>
      <c r="F71" s="197" t="s">
        <v>201</v>
      </c>
      <c r="G71" s="198" t="s">
        <v>227</v>
      </c>
      <c r="J71" s="199"/>
    </row>
    <row r="72" spans="1:7" ht="15">
      <c r="A72" s="200" t="s">
        <v>216</v>
      </c>
      <c r="B72" s="197" t="s">
        <v>132</v>
      </c>
      <c r="C72" s="197" t="s">
        <v>155</v>
      </c>
      <c r="D72" s="197"/>
      <c r="E72" s="197"/>
      <c r="F72" s="197"/>
      <c r="G72" s="201" t="s">
        <v>230</v>
      </c>
    </row>
    <row r="73" spans="1:7" ht="14.25" customHeight="1">
      <c r="A73" s="173" t="s">
        <v>217</v>
      </c>
      <c r="B73" s="197" t="s">
        <v>132</v>
      </c>
      <c r="C73" s="197" t="s">
        <v>155</v>
      </c>
      <c r="D73" s="197" t="s">
        <v>144</v>
      </c>
      <c r="E73" s="197"/>
      <c r="F73" s="197"/>
      <c r="G73" s="198" t="s">
        <v>230</v>
      </c>
    </row>
    <row r="74" spans="1:7" ht="92.25" customHeight="1">
      <c r="A74" s="173" t="s">
        <v>231</v>
      </c>
      <c r="B74" s="197" t="s">
        <v>132</v>
      </c>
      <c r="C74" s="197" t="s">
        <v>155</v>
      </c>
      <c r="D74" s="197" t="s">
        <v>144</v>
      </c>
      <c r="E74" s="197" t="s">
        <v>232</v>
      </c>
      <c r="F74" s="197"/>
      <c r="G74" s="198" t="s">
        <v>230</v>
      </c>
    </row>
    <row r="75" spans="1:15" ht="33" customHeight="1">
      <c r="A75" s="185" t="s">
        <v>193</v>
      </c>
      <c r="B75" s="197" t="s">
        <v>132</v>
      </c>
      <c r="C75" s="197" t="s">
        <v>155</v>
      </c>
      <c r="D75" s="197" t="s">
        <v>144</v>
      </c>
      <c r="E75" s="197" t="s">
        <v>233</v>
      </c>
      <c r="F75" s="197" t="s">
        <v>194</v>
      </c>
      <c r="G75" s="198" t="s">
        <v>234</v>
      </c>
      <c r="O75" s="202"/>
    </row>
    <row r="76" spans="1:15" ht="48.75" customHeight="1">
      <c r="A76" s="185" t="s">
        <v>195</v>
      </c>
      <c r="B76" s="197" t="s">
        <v>132</v>
      </c>
      <c r="C76" s="197" t="s">
        <v>155</v>
      </c>
      <c r="D76" s="197" t="s">
        <v>144</v>
      </c>
      <c r="E76" s="197" t="s">
        <v>233</v>
      </c>
      <c r="F76" s="197" t="s">
        <v>196</v>
      </c>
      <c r="G76" s="198" t="s">
        <v>235</v>
      </c>
      <c r="O76" s="202"/>
    </row>
    <row r="77" spans="1:7" ht="34.5" customHeight="1">
      <c r="A77" s="173" t="s">
        <v>142</v>
      </c>
      <c r="B77" s="197" t="s">
        <v>132</v>
      </c>
      <c r="C77" s="197" t="s">
        <v>155</v>
      </c>
      <c r="D77" s="197" t="s">
        <v>144</v>
      </c>
      <c r="E77" s="197" t="s">
        <v>233</v>
      </c>
      <c r="F77" s="197" t="s">
        <v>201</v>
      </c>
      <c r="G77" s="198" t="s">
        <v>236</v>
      </c>
    </row>
    <row r="78" spans="1:7" ht="36.75" customHeight="1">
      <c r="A78" s="200" t="s">
        <v>237</v>
      </c>
      <c r="B78" s="203" t="s">
        <v>132</v>
      </c>
      <c r="C78" s="203" t="s">
        <v>144</v>
      </c>
      <c r="D78" s="203"/>
      <c r="E78" s="197"/>
      <c r="F78" s="197"/>
      <c r="G78" s="201" t="s">
        <v>238</v>
      </c>
    </row>
    <row r="79" spans="1:8" ht="49.5" customHeight="1">
      <c r="A79" s="173" t="s">
        <v>239</v>
      </c>
      <c r="B79" s="197" t="s">
        <v>132</v>
      </c>
      <c r="C79" s="197" t="s">
        <v>144</v>
      </c>
      <c r="D79" s="197" t="s">
        <v>240</v>
      </c>
      <c r="E79" s="197"/>
      <c r="F79" s="197"/>
      <c r="G79" s="198" t="s">
        <v>238</v>
      </c>
      <c r="H79" s="204"/>
    </row>
    <row r="80" spans="1:7" ht="45.75" customHeight="1">
      <c r="A80" s="205" t="s">
        <v>241</v>
      </c>
      <c r="B80" s="175" t="s">
        <v>132</v>
      </c>
      <c r="C80" s="175" t="s">
        <v>144</v>
      </c>
      <c r="D80" s="175" t="s">
        <v>240</v>
      </c>
      <c r="E80" s="175" t="s">
        <v>242</v>
      </c>
      <c r="F80" s="175"/>
      <c r="G80" s="183">
        <v>10</v>
      </c>
    </row>
    <row r="81" spans="1:7" ht="33" customHeight="1">
      <c r="A81" s="173" t="s">
        <v>142</v>
      </c>
      <c r="B81" s="175" t="s">
        <v>132</v>
      </c>
      <c r="C81" s="175" t="s">
        <v>144</v>
      </c>
      <c r="D81" s="175" t="s">
        <v>240</v>
      </c>
      <c r="E81" s="175" t="s">
        <v>243</v>
      </c>
      <c r="F81" s="175" t="s">
        <v>201</v>
      </c>
      <c r="G81" s="183">
        <v>10</v>
      </c>
    </row>
    <row r="82" spans="1:7" ht="21.75" customHeight="1">
      <c r="A82" s="206" t="s">
        <v>244</v>
      </c>
      <c r="B82" s="190" t="s">
        <v>132</v>
      </c>
      <c r="C82" s="190" t="s">
        <v>198</v>
      </c>
      <c r="D82" s="175"/>
      <c r="E82" s="175"/>
      <c r="F82" s="175"/>
      <c r="G82" s="207">
        <v>497.8</v>
      </c>
    </row>
    <row r="83" spans="1:7" ht="21.75" customHeight="1">
      <c r="A83" s="174" t="s">
        <v>245</v>
      </c>
      <c r="B83" s="175" t="s">
        <v>132</v>
      </c>
      <c r="C83" s="175" t="s">
        <v>198</v>
      </c>
      <c r="D83" s="175" t="s">
        <v>154</v>
      </c>
      <c r="E83" s="175"/>
      <c r="F83" s="175"/>
      <c r="G83" s="207">
        <v>17.5</v>
      </c>
    </row>
    <row r="84" spans="1:7" ht="34.5" customHeight="1">
      <c r="A84" s="173" t="s">
        <v>142</v>
      </c>
      <c r="B84" s="175" t="s">
        <v>132</v>
      </c>
      <c r="C84" s="175" t="s">
        <v>198</v>
      </c>
      <c r="D84" s="175" t="s">
        <v>154</v>
      </c>
      <c r="E84" s="175" t="s">
        <v>246</v>
      </c>
      <c r="F84" s="175"/>
      <c r="G84" s="183">
        <v>17.5</v>
      </c>
    </row>
    <row r="85" spans="1:8" ht="21.75" customHeight="1">
      <c r="A85" s="174" t="s">
        <v>247</v>
      </c>
      <c r="B85" s="175" t="s">
        <v>132</v>
      </c>
      <c r="C85" s="175" t="s">
        <v>240</v>
      </c>
      <c r="D85" s="175"/>
      <c r="E85" s="175"/>
      <c r="F85" s="175"/>
      <c r="G85" s="183">
        <v>480.3</v>
      </c>
      <c r="H85" s="204"/>
    </row>
    <row r="86" spans="1:7" ht="16.5" customHeight="1">
      <c r="A86" s="174" t="s">
        <v>248</v>
      </c>
      <c r="B86" s="175" t="s">
        <v>132</v>
      </c>
      <c r="C86" s="175" t="s">
        <v>198</v>
      </c>
      <c r="D86" s="175" t="s">
        <v>240</v>
      </c>
      <c r="E86" s="175" t="s">
        <v>249</v>
      </c>
      <c r="F86" s="175"/>
      <c r="G86" s="183">
        <v>480.3</v>
      </c>
    </row>
    <row r="87" spans="1:7" ht="0.75" customHeight="1" hidden="1">
      <c r="A87" s="174" t="s">
        <v>250</v>
      </c>
      <c r="B87" s="175" t="s">
        <v>132</v>
      </c>
      <c r="C87" s="175" t="s">
        <v>198</v>
      </c>
      <c r="D87" s="175" t="s">
        <v>251</v>
      </c>
      <c r="E87" s="175" t="s">
        <v>252</v>
      </c>
      <c r="F87" s="175"/>
      <c r="G87" s="183">
        <v>35</v>
      </c>
    </row>
    <row r="88" spans="1:7" ht="32.25" customHeight="1" hidden="1">
      <c r="A88" s="173" t="s">
        <v>215</v>
      </c>
      <c r="B88" s="175" t="s">
        <v>132</v>
      </c>
      <c r="C88" s="175" t="s">
        <v>198</v>
      </c>
      <c r="D88" s="175" t="s">
        <v>251</v>
      </c>
      <c r="E88" s="175" t="s">
        <v>252</v>
      </c>
      <c r="F88" s="175" t="s">
        <v>201</v>
      </c>
      <c r="G88" s="183">
        <v>35</v>
      </c>
    </row>
    <row r="89" spans="1:7" ht="32.25" customHeight="1">
      <c r="A89" s="173" t="s">
        <v>142</v>
      </c>
      <c r="B89" s="175" t="s">
        <v>132</v>
      </c>
      <c r="C89" s="175" t="s">
        <v>198</v>
      </c>
      <c r="D89" s="175" t="s">
        <v>240</v>
      </c>
      <c r="E89" s="175" t="s">
        <v>249</v>
      </c>
      <c r="F89" s="175" t="s">
        <v>201</v>
      </c>
      <c r="G89" s="183">
        <v>480.2</v>
      </c>
    </row>
    <row r="90" spans="1:7" ht="21.75" customHeight="1">
      <c r="A90" s="206" t="s">
        <v>253</v>
      </c>
      <c r="B90" s="190" t="s">
        <v>132</v>
      </c>
      <c r="C90" s="190" t="s">
        <v>154</v>
      </c>
      <c r="D90" s="190" t="s">
        <v>254</v>
      </c>
      <c r="E90" s="190"/>
      <c r="F90" s="190"/>
      <c r="G90" s="207">
        <v>365.3</v>
      </c>
    </row>
    <row r="91" spans="1:7" ht="1.5" customHeight="1" hidden="1">
      <c r="A91" s="174" t="s">
        <v>255</v>
      </c>
      <c r="B91" s="175" t="s">
        <v>132</v>
      </c>
      <c r="C91" s="175" t="s">
        <v>256</v>
      </c>
      <c r="D91" s="175" t="s">
        <v>257</v>
      </c>
      <c r="E91" s="175"/>
      <c r="F91" s="175"/>
      <c r="G91" s="183">
        <v>232.1</v>
      </c>
    </row>
    <row r="92" spans="1:7" ht="40.5" customHeight="1" hidden="1">
      <c r="A92" s="174" t="s">
        <v>258</v>
      </c>
      <c r="B92" s="175" t="s">
        <v>132</v>
      </c>
      <c r="C92" s="175" t="s">
        <v>256</v>
      </c>
      <c r="D92" s="175" t="s">
        <v>257</v>
      </c>
      <c r="E92" s="175" t="s">
        <v>259</v>
      </c>
      <c r="F92" s="175" t="s">
        <v>260</v>
      </c>
      <c r="G92" s="183">
        <v>232.1</v>
      </c>
    </row>
    <row r="93" spans="1:8" ht="21" customHeight="1">
      <c r="A93" s="174" t="s">
        <v>255</v>
      </c>
      <c r="B93" s="175" t="s">
        <v>132</v>
      </c>
      <c r="C93" s="175" t="s">
        <v>154</v>
      </c>
      <c r="D93" s="175" t="s">
        <v>155</v>
      </c>
      <c r="E93" s="175"/>
      <c r="F93" s="175"/>
      <c r="G93" s="183">
        <v>107</v>
      </c>
      <c r="H93" s="204"/>
    </row>
    <row r="94" spans="1:7" ht="27" customHeight="1">
      <c r="A94" s="173" t="s">
        <v>261</v>
      </c>
      <c r="B94" s="175" t="s">
        <v>132</v>
      </c>
      <c r="C94" s="175" t="s">
        <v>154</v>
      </c>
      <c r="D94" s="175" t="s">
        <v>155</v>
      </c>
      <c r="E94" s="175" t="s">
        <v>262</v>
      </c>
      <c r="F94" s="175"/>
      <c r="G94" s="183">
        <v>107</v>
      </c>
    </row>
    <row r="95" spans="1:7" ht="27.75" customHeight="1">
      <c r="A95" s="173" t="s">
        <v>142</v>
      </c>
      <c r="B95" s="175" t="s">
        <v>132</v>
      </c>
      <c r="C95" s="175" t="s">
        <v>154</v>
      </c>
      <c r="D95" s="175" t="s">
        <v>155</v>
      </c>
      <c r="E95" s="175" t="s">
        <v>262</v>
      </c>
      <c r="F95" s="175" t="s">
        <v>201</v>
      </c>
      <c r="G95" s="183">
        <v>107</v>
      </c>
    </row>
    <row r="96" spans="1:7" ht="27.75" customHeight="1" hidden="1">
      <c r="A96" s="174" t="s">
        <v>263</v>
      </c>
      <c r="B96" s="175" t="s">
        <v>132</v>
      </c>
      <c r="C96" s="175" t="s">
        <v>154</v>
      </c>
      <c r="D96" s="175" t="s">
        <v>155</v>
      </c>
      <c r="E96" s="175" t="s">
        <v>264</v>
      </c>
      <c r="F96" s="175"/>
      <c r="G96" s="183">
        <v>1227</v>
      </c>
    </row>
    <row r="97" spans="1:7" ht="43.5" customHeight="1" hidden="1">
      <c r="A97" s="174" t="s">
        <v>265</v>
      </c>
      <c r="B97" s="175" t="s">
        <v>132</v>
      </c>
      <c r="C97" s="175" t="s">
        <v>154</v>
      </c>
      <c r="D97" s="175" t="s">
        <v>155</v>
      </c>
      <c r="E97" s="175" t="s">
        <v>264</v>
      </c>
      <c r="F97" s="175" t="s">
        <v>266</v>
      </c>
      <c r="G97" s="183">
        <v>1227</v>
      </c>
    </row>
    <row r="98" spans="1:8" ht="33" customHeight="1">
      <c r="A98" s="173" t="s">
        <v>267</v>
      </c>
      <c r="B98" s="175" t="s">
        <v>132</v>
      </c>
      <c r="C98" s="175" t="s">
        <v>154</v>
      </c>
      <c r="D98" s="175" t="s">
        <v>154</v>
      </c>
      <c r="E98" s="175"/>
      <c r="F98" s="175"/>
      <c r="G98" s="183">
        <v>258.3</v>
      </c>
      <c r="H98" s="204"/>
    </row>
    <row r="99" spans="1:7" ht="30" customHeight="1">
      <c r="A99" s="173" t="s">
        <v>268</v>
      </c>
      <c r="B99" s="175" t="s">
        <v>132</v>
      </c>
      <c r="C99" s="175" t="s">
        <v>154</v>
      </c>
      <c r="D99" s="175" t="s">
        <v>154</v>
      </c>
      <c r="E99" s="175" t="s">
        <v>269</v>
      </c>
      <c r="F99" s="175"/>
      <c r="G99" s="183">
        <v>258.3</v>
      </c>
    </row>
    <row r="100" spans="1:7" ht="18.75" customHeight="1">
      <c r="A100" s="185" t="s">
        <v>270</v>
      </c>
      <c r="B100" s="175" t="s">
        <v>132</v>
      </c>
      <c r="C100" s="175" t="s">
        <v>154</v>
      </c>
      <c r="D100" s="175" t="s">
        <v>154</v>
      </c>
      <c r="E100" s="175" t="s">
        <v>269</v>
      </c>
      <c r="F100" s="175" t="s">
        <v>271</v>
      </c>
      <c r="G100" s="183">
        <v>160</v>
      </c>
    </row>
    <row r="101" spans="1:7" ht="49.5" customHeight="1">
      <c r="A101" s="185" t="s">
        <v>272</v>
      </c>
      <c r="B101" s="175" t="s">
        <v>132</v>
      </c>
      <c r="C101" s="175" t="s">
        <v>154</v>
      </c>
      <c r="D101" s="175" t="s">
        <v>154</v>
      </c>
      <c r="E101" s="175" t="s">
        <v>269</v>
      </c>
      <c r="F101" s="175" t="s">
        <v>273</v>
      </c>
      <c r="G101" s="183">
        <v>48.3</v>
      </c>
    </row>
    <row r="102" spans="1:7" ht="27.75" customHeight="1">
      <c r="A102" s="173" t="s">
        <v>142</v>
      </c>
      <c r="B102" s="175" t="s">
        <v>132</v>
      </c>
      <c r="C102" s="175" t="s">
        <v>154</v>
      </c>
      <c r="D102" s="175" t="s">
        <v>154</v>
      </c>
      <c r="E102" s="175" t="s">
        <v>269</v>
      </c>
      <c r="F102" s="175" t="s">
        <v>201</v>
      </c>
      <c r="G102" s="183">
        <v>50</v>
      </c>
    </row>
    <row r="103" spans="1:7" ht="15">
      <c r="A103" s="177" t="s">
        <v>274</v>
      </c>
      <c r="B103" s="208" t="s">
        <v>132</v>
      </c>
      <c r="C103" s="208" t="s">
        <v>275</v>
      </c>
      <c r="D103" s="209"/>
      <c r="E103" s="209"/>
      <c r="F103" s="210"/>
      <c r="G103" s="211">
        <v>2362.4</v>
      </c>
    </row>
    <row r="104" spans="1:7" ht="21" customHeight="1">
      <c r="A104" s="173" t="s">
        <v>276</v>
      </c>
      <c r="B104" s="212" t="s">
        <v>132</v>
      </c>
      <c r="C104" s="212" t="s">
        <v>275</v>
      </c>
      <c r="D104" s="212" t="s">
        <v>135</v>
      </c>
      <c r="E104" s="213"/>
      <c r="F104" s="214"/>
      <c r="G104" s="183">
        <v>2362.4</v>
      </c>
    </row>
    <row r="105" spans="1:7" ht="45">
      <c r="A105" s="174" t="s">
        <v>277</v>
      </c>
      <c r="B105" s="197" t="s">
        <v>132</v>
      </c>
      <c r="C105" s="197" t="s">
        <v>275</v>
      </c>
      <c r="D105" s="197" t="s">
        <v>135</v>
      </c>
      <c r="E105" s="175" t="s">
        <v>278</v>
      </c>
      <c r="F105" s="197"/>
      <c r="G105" s="215">
        <v>2071.6</v>
      </c>
    </row>
    <row r="106" spans="1:7" ht="75">
      <c r="A106" s="173" t="s">
        <v>279</v>
      </c>
      <c r="B106" s="175" t="s">
        <v>132</v>
      </c>
      <c r="C106" s="175" t="s">
        <v>275</v>
      </c>
      <c r="D106" s="175" t="s">
        <v>135</v>
      </c>
      <c r="E106" s="175" t="s">
        <v>278</v>
      </c>
      <c r="F106" s="175" t="s">
        <v>280</v>
      </c>
      <c r="G106" s="183">
        <v>2071.6</v>
      </c>
    </row>
    <row r="107" spans="1:7" ht="15">
      <c r="A107" s="173" t="s">
        <v>281</v>
      </c>
      <c r="B107" s="175" t="s">
        <v>132</v>
      </c>
      <c r="C107" s="175" t="s">
        <v>275</v>
      </c>
      <c r="D107" s="175" t="s">
        <v>135</v>
      </c>
      <c r="E107" s="175" t="s">
        <v>282</v>
      </c>
      <c r="F107" s="175"/>
      <c r="G107" s="183">
        <v>290.8</v>
      </c>
    </row>
    <row r="108" spans="1:7" ht="75">
      <c r="A108" s="173" t="s">
        <v>279</v>
      </c>
      <c r="B108" s="175" t="s">
        <v>132</v>
      </c>
      <c r="C108" s="175" t="s">
        <v>275</v>
      </c>
      <c r="D108" s="175" t="s">
        <v>135</v>
      </c>
      <c r="E108" s="175" t="s">
        <v>282</v>
      </c>
      <c r="F108" s="175" t="s">
        <v>280</v>
      </c>
      <c r="G108" s="183">
        <v>290.8</v>
      </c>
    </row>
    <row r="109" spans="1:7" ht="19.5" customHeight="1" hidden="1">
      <c r="A109" s="200" t="s">
        <v>283</v>
      </c>
      <c r="B109" s="197"/>
      <c r="C109" s="197"/>
      <c r="D109" s="197"/>
      <c r="E109" s="216"/>
      <c r="F109" s="216"/>
      <c r="G109" s="217"/>
    </row>
    <row r="110" spans="1:7" ht="48" customHeight="1" hidden="1">
      <c r="A110" s="173" t="s">
        <v>284</v>
      </c>
      <c r="B110" s="203" t="s">
        <v>132</v>
      </c>
      <c r="C110" s="203" t="s">
        <v>285</v>
      </c>
      <c r="D110" s="203"/>
      <c r="E110" s="218"/>
      <c r="F110" s="197"/>
      <c r="G110" s="219">
        <v>136.6</v>
      </c>
    </row>
    <row r="111" spans="1:7" ht="17.25" customHeight="1" hidden="1">
      <c r="A111" s="173" t="s">
        <v>286</v>
      </c>
      <c r="B111" s="197" t="s">
        <v>132</v>
      </c>
      <c r="C111" s="197" t="s">
        <v>285</v>
      </c>
      <c r="D111" s="197" t="s">
        <v>144</v>
      </c>
      <c r="E111" s="218"/>
      <c r="F111" s="197"/>
      <c r="G111" s="220">
        <v>136.6</v>
      </c>
    </row>
    <row r="112" spans="1:7" ht="64.5" customHeight="1" hidden="1">
      <c r="A112" s="173" t="s">
        <v>41</v>
      </c>
      <c r="B112" s="197" t="s">
        <v>132</v>
      </c>
      <c r="C112" s="197" t="s">
        <v>285</v>
      </c>
      <c r="D112" s="197" t="s">
        <v>144</v>
      </c>
      <c r="E112" s="218" t="s">
        <v>287</v>
      </c>
      <c r="F112" s="197"/>
      <c r="G112" s="220">
        <v>136.6</v>
      </c>
    </row>
    <row r="113" spans="1:7" ht="23.25" customHeight="1" hidden="1">
      <c r="A113" s="221" t="s">
        <v>288</v>
      </c>
      <c r="B113" s="195" t="s">
        <v>132</v>
      </c>
      <c r="C113" s="195" t="s">
        <v>285</v>
      </c>
      <c r="D113" s="195" t="s">
        <v>144</v>
      </c>
      <c r="E113" s="222" t="s">
        <v>287</v>
      </c>
      <c r="F113" s="195" t="s">
        <v>289</v>
      </c>
      <c r="G113" s="223">
        <v>136.6</v>
      </c>
    </row>
    <row r="114" spans="1:8" ht="24.75" customHeight="1">
      <c r="A114" s="200" t="s">
        <v>288</v>
      </c>
      <c r="B114" s="190" t="s">
        <v>132</v>
      </c>
      <c r="C114" s="190" t="s">
        <v>206</v>
      </c>
      <c r="D114" s="190"/>
      <c r="E114" s="224"/>
      <c r="F114" s="190"/>
      <c r="G114" s="207">
        <v>2</v>
      </c>
      <c r="H114" s="225"/>
    </row>
    <row r="115" spans="1:7" ht="28.5" customHeight="1">
      <c r="A115" s="174" t="s">
        <v>290</v>
      </c>
      <c r="B115" s="197" t="s">
        <v>132</v>
      </c>
      <c r="C115" s="197" t="s">
        <v>206</v>
      </c>
      <c r="D115" s="197" t="s">
        <v>135</v>
      </c>
      <c r="E115" s="218" t="s">
        <v>291</v>
      </c>
      <c r="F115" s="197"/>
      <c r="G115" s="215">
        <v>2</v>
      </c>
    </row>
    <row r="116" spans="1:7" ht="33" customHeight="1">
      <c r="A116" s="173" t="s">
        <v>142</v>
      </c>
      <c r="B116" s="197" t="s">
        <v>132</v>
      </c>
      <c r="C116" s="197" t="s">
        <v>206</v>
      </c>
      <c r="D116" s="197" t="s">
        <v>135</v>
      </c>
      <c r="E116" s="218" t="s">
        <v>291</v>
      </c>
      <c r="F116" s="197" t="s">
        <v>201</v>
      </c>
      <c r="G116" s="215">
        <v>2</v>
      </c>
    </row>
    <row r="117" spans="1:7" ht="47.25" customHeight="1">
      <c r="A117" s="206" t="s">
        <v>283</v>
      </c>
      <c r="B117" s="203" t="s">
        <v>132</v>
      </c>
      <c r="C117" s="203" t="s">
        <v>285</v>
      </c>
      <c r="D117" s="203" t="s">
        <v>144</v>
      </c>
      <c r="E117" s="226"/>
      <c r="F117" s="203"/>
      <c r="G117" s="227">
        <v>145.6</v>
      </c>
    </row>
    <row r="118" spans="1:7" ht="33" customHeight="1">
      <c r="A118" s="174" t="s">
        <v>292</v>
      </c>
      <c r="B118" s="197" t="s">
        <v>293</v>
      </c>
      <c r="C118" s="197" t="s">
        <v>285</v>
      </c>
      <c r="D118" s="197" t="s">
        <v>144</v>
      </c>
      <c r="E118" s="218" t="s">
        <v>294</v>
      </c>
      <c r="F118" s="197" t="s">
        <v>289</v>
      </c>
      <c r="G118" s="215">
        <v>145.6</v>
      </c>
    </row>
    <row r="119" spans="1:8" ht="30" customHeight="1">
      <c r="A119" s="209" t="s">
        <v>295</v>
      </c>
      <c r="B119" s="197"/>
      <c r="C119" s="197"/>
      <c r="D119" s="197"/>
      <c r="E119" s="218"/>
      <c r="F119" s="197"/>
      <c r="G119" s="207">
        <f>G12+G43</f>
        <v>6104.900000000001</v>
      </c>
      <c r="H119" s="199"/>
    </row>
  </sheetData>
  <sheetProtection/>
  <mergeCells count="14">
    <mergeCell ref="G8:G9"/>
    <mergeCell ref="A10:A11"/>
    <mergeCell ref="A8:A9"/>
    <mergeCell ref="B8:B9"/>
    <mergeCell ref="C8:C9"/>
    <mergeCell ref="D8:D9"/>
    <mergeCell ref="E8:E9"/>
    <mergeCell ref="F8:F9"/>
    <mergeCell ref="D1:G1"/>
    <mergeCell ref="D2:H2"/>
    <mergeCell ref="D3:G3"/>
    <mergeCell ref="D4:H4"/>
    <mergeCell ref="A5:G5"/>
    <mergeCell ref="A6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44.875" style="0" customWidth="1"/>
    <col min="2" max="2" width="15.625" style="0" customWidth="1"/>
    <col min="3" max="3" width="23.00390625" style="0" customWidth="1"/>
    <col min="4" max="4" width="30.625" style="0" customWidth="1"/>
  </cols>
  <sheetData>
    <row r="1" spans="1:4" ht="58.5" customHeight="1">
      <c r="A1" s="228"/>
      <c r="B1" s="228"/>
      <c r="C1" s="228"/>
      <c r="D1" s="229" t="s">
        <v>296</v>
      </c>
    </row>
    <row r="2" spans="1:4" ht="51" customHeight="1">
      <c r="A2" s="228"/>
      <c r="B2" s="228"/>
      <c r="C2" s="228"/>
      <c r="D2" s="229"/>
    </row>
    <row r="3" spans="1:4" ht="49.5" customHeight="1">
      <c r="A3" s="230" t="s">
        <v>297</v>
      </c>
      <c r="B3" s="230"/>
      <c r="C3" s="230"/>
      <c r="D3" s="230"/>
    </row>
    <row r="4" spans="1:9" ht="18.75">
      <c r="A4" s="231"/>
      <c r="B4" s="231"/>
      <c r="C4" s="231"/>
      <c r="D4" s="231"/>
      <c r="I4" s="232"/>
    </row>
    <row r="5" spans="1:4" ht="15.75">
      <c r="A5" s="233"/>
      <c r="B5" s="233"/>
      <c r="C5" s="233"/>
      <c r="D5" s="234"/>
    </row>
    <row r="6" spans="1:4" ht="12.75" customHeight="1">
      <c r="A6" s="235" t="s">
        <v>38</v>
      </c>
      <c r="B6" s="236" t="s">
        <v>127</v>
      </c>
      <c r="C6" s="236" t="s">
        <v>128</v>
      </c>
      <c r="D6" s="235" t="s">
        <v>43</v>
      </c>
    </row>
    <row r="7" spans="1:4" ht="13.5" customHeight="1">
      <c r="A7" s="237"/>
      <c r="B7" s="238"/>
      <c r="C7" s="238"/>
      <c r="D7" s="237"/>
    </row>
    <row r="8" spans="1:6" ht="57.75" customHeight="1">
      <c r="A8" s="239" t="s">
        <v>299</v>
      </c>
      <c r="B8" s="240" t="s">
        <v>135</v>
      </c>
      <c r="C8" s="240" t="s">
        <v>254</v>
      </c>
      <c r="D8" s="241">
        <f>D9+D10+D11+D12</f>
        <v>2482.1</v>
      </c>
      <c r="E8" s="242"/>
      <c r="F8" s="242"/>
    </row>
    <row r="9" spans="1:6" ht="69" customHeight="1">
      <c r="A9" s="243" t="s">
        <v>190</v>
      </c>
      <c r="B9" s="244" t="s">
        <v>135</v>
      </c>
      <c r="C9" s="244" t="s">
        <v>155</v>
      </c>
      <c r="D9" s="245">
        <v>551</v>
      </c>
      <c r="E9" s="246"/>
      <c r="F9" s="246"/>
    </row>
    <row r="10" spans="1:6" ht="78.75">
      <c r="A10" s="243" t="s">
        <v>300</v>
      </c>
      <c r="B10" s="244" t="s">
        <v>135</v>
      </c>
      <c r="C10" s="244" t="s">
        <v>198</v>
      </c>
      <c r="D10" s="247">
        <v>1499.6</v>
      </c>
      <c r="E10" s="246"/>
      <c r="F10" s="246"/>
    </row>
    <row r="11" spans="1:6" ht="20.25" customHeight="1">
      <c r="A11" s="243" t="s">
        <v>205</v>
      </c>
      <c r="B11" s="244" t="s">
        <v>135</v>
      </c>
      <c r="C11" s="244" t="s">
        <v>206</v>
      </c>
      <c r="D11" s="245">
        <v>5</v>
      </c>
      <c r="E11" s="246"/>
      <c r="F11" s="246"/>
    </row>
    <row r="12" spans="1:6" ht="15.75">
      <c r="A12" s="243" t="s">
        <v>301</v>
      </c>
      <c r="B12" s="244" t="s">
        <v>135</v>
      </c>
      <c r="C12" s="244" t="s">
        <v>136</v>
      </c>
      <c r="D12" s="245">
        <v>426.5</v>
      </c>
      <c r="E12" s="246"/>
      <c r="F12" s="246"/>
    </row>
    <row r="13" spans="1:6" ht="15.75">
      <c r="A13" s="239" t="s">
        <v>302</v>
      </c>
      <c r="B13" s="240" t="s">
        <v>155</v>
      </c>
      <c r="C13" s="240" t="s">
        <v>254</v>
      </c>
      <c r="D13" s="241">
        <v>78.7</v>
      </c>
      <c r="E13" s="242"/>
      <c r="F13" s="242"/>
    </row>
    <row r="14" spans="1:6" ht="15.75">
      <c r="A14" s="248" t="s">
        <v>217</v>
      </c>
      <c r="B14" s="244" t="s">
        <v>155</v>
      </c>
      <c r="C14" s="244" t="s">
        <v>144</v>
      </c>
      <c r="D14" s="245">
        <v>78.7</v>
      </c>
      <c r="E14" s="246"/>
      <c r="F14" s="246"/>
    </row>
    <row r="15" spans="1:6" ht="47.25">
      <c r="A15" s="239" t="s">
        <v>303</v>
      </c>
      <c r="B15" s="240" t="s">
        <v>144</v>
      </c>
      <c r="C15" s="240" t="s">
        <v>254</v>
      </c>
      <c r="D15" s="241">
        <v>80</v>
      </c>
      <c r="E15" s="242"/>
      <c r="F15" s="242"/>
    </row>
    <row r="16" spans="1:6" ht="63">
      <c r="A16" s="243" t="s">
        <v>304</v>
      </c>
      <c r="B16" s="244" t="s">
        <v>144</v>
      </c>
      <c r="C16" s="244" t="s">
        <v>240</v>
      </c>
      <c r="D16" s="245">
        <v>10</v>
      </c>
      <c r="E16" s="246"/>
      <c r="F16" s="246"/>
    </row>
    <row r="17" spans="1:6" ht="15.75">
      <c r="A17" s="243" t="s">
        <v>305</v>
      </c>
      <c r="B17" s="244" t="s">
        <v>144</v>
      </c>
      <c r="C17" s="244" t="s">
        <v>145</v>
      </c>
      <c r="D17" s="245">
        <v>70</v>
      </c>
      <c r="E17" s="246"/>
      <c r="F17" s="246"/>
    </row>
    <row r="18" spans="1:6" ht="15.75">
      <c r="A18" s="239" t="s">
        <v>306</v>
      </c>
      <c r="B18" s="240" t="s">
        <v>198</v>
      </c>
      <c r="C18" s="240" t="s">
        <v>254</v>
      </c>
      <c r="D18" s="241">
        <v>497.8</v>
      </c>
      <c r="E18" s="242"/>
      <c r="F18" s="242"/>
    </row>
    <row r="19" spans="1:6" ht="15.75">
      <c r="A19" s="243" t="s">
        <v>307</v>
      </c>
      <c r="B19" s="240" t="s">
        <v>198</v>
      </c>
      <c r="C19" s="240" t="s">
        <v>154</v>
      </c>
      <c r="D19" s="245">
        <v>17.5</v>
      </c>
      <c r="E19" s="242"/>
      <c r="F19" s="242"/>
    </row>
    <row r="20" spans="1:6" ht="44.25" customHeight="1">
      <c r="A20" s="243" t="s">
        <v>247</v>
      </c>
      <c r="B20" s="244" t="s">
        <v>198</v>
      </c>
      <c r="C20" s="244" t="s">
        <v>240</v>
      </c>
      <c r="D20" s="245">
        <v>480.3</v>
      </c>
      <c r="E20" s="246"/>
      <c r="F20" s="246"/>
    </row>
    <row r="21" spans="1:6" ht="54" customHeight="1">
      <c r="A21" s="239" t="s">
        <v>308</v>
      </c>
      <c r="B21" s="240" t="s">
        <v>154</v>
      </c>
      <c r="C21" s="240" t="s">
        <v>254</v>
      </c>
      <c r="D21" s="241">
        <f>D22+D23+D24</f>
        <v>456.3</v>
      </c>
      <c r="E21" s="242"/>
      <c r="F21" s="242"/>
    </row>
    <row r="22" spans="1:6" ht="32.25" customHeight="1">
      <c r="A22" s="243" t="s">
        <v>255</v>
      </c>
      <c r="B22" s="244" t="s">
        <v>154</v>
      </c>
      <c r="C22" s="244" t="s">
        <v>155</v>
      </c>
      <c r="D22" s="245">
        <v>127</v>
      </c>
      <c r="E22" s="246"/>
      <c r="F22" s="246"/>
    </row>
    <row r="23" spans="1:6" ht="24.75" customHeight="1">
      <c r="A23" s="243" t="s">
        <v>309</v>
      </c>
      <c r="B23" s="244" t="s">
        <v>154</v>
      </c>
      <c r="C23" s="244" t="s">
        <v>144</v>
      </c>
      <c r="D23" s="245">
        <v>71</v>
      </c>
      <c r="E23" s="246"/>
      <c r="F23" s="246"/>
    </row>
    <row r="24" spans="1:6" ht="40.5" customHeight="1">
      <c r="A24" s="243" t="s">
        <v>267</v>
      </c>
      <c r="B24" s="244" t="s">
        <v>154</v>
      </c>
      <c r="C24" s="244" t="s">
        <v>154</v>
      </c>
      <c r="D24" s="245">
        <v>258.3</v>
      </c>
      <c r="E24" s="246"/>
      <c r="F24" s="246"/>
    </row>
    <row r="25" spans="1:6" ht="25.5" customHeight="1">
      <c r="A25" s="239" t="s">
        <v>310</v>
      </c>
      <c r="B25" s="240" t="s">
        <v>275</v>
      </c>
      <c r="C25" s="240" t="s">
        <v>254</v>
      </c>
      <c r="D25" s="241">
        <v>2362.4</v>
      </c>
      <c r="E25" s="242"/>
      <c r="F25" s="242"/>
    </row>
    <row r="26" spans="1:6" ht="15.75">
      <c r="A26" s="243" t="s">
        <v>311</v>
      </c>
      <c r="B26" s="244" t="s">
        <v>275</v>
      </c>
      <c r="C26" s="244" t="s">
        <v>135</v>
      </c>
      <c r="D26" s="245">
        <v>2362.4</v>
      </c>
      <c r="E26" s="246"/>
      <c r="F26" s="246"/>
    </row>
    <row r="27" spans="1:6" ht="36.75" customHeight="1">
      <c r="A27" s="243" t="s">
        <v>312</v>
      </c>
      <c r="B27" s="244" t="s">
        <v>275</v>
      </c>
      <c r="C27" s="244" t="s">
        <v>198</v>
      </c>
      <c r="D27" s="245">
        <v>2362.4</v>
      </c>
      <c r="E27" s="246"/>
      <c r="F27" s="246"/>
    </row>
    <row r="28" spans="1:6" ht="51.75" customHeight="1">
      <c r="A28" s="239" t="s">
        <v>313</v>
      </c>
      <c r="B28" s="240" t="s">
        <v>206</v>
      </c>
      <c r="C28" s="240" t="s">
        <v>254</v>
      </c>
      <c r="D28" s="241">
        <v>2</v>
      </c>
      <c r="E28" s="242"/>
      <c r="F28" s="242"/>
    </row>
    <row r="29" spans="1:6" ht="49.5" customHeight="1">
      <c r="A29" s="249" t="s">
        <v>290</v>
      </c>
      <c r="B29" s="244" t="s">
        <v>206</v>
      </c>
      <c r="C29" s="244" t="s">
        <v>135</v>
      </c>
      <c r="D29" s="245">
        <v>2</v>
      </c>
      <c r="E29" s="246"/>
      <c r="F29" s="246"/>
    </row>
    <row r="30" spans="1:8" ht="78.75">
      <c r="A30" s="254" t="s">
        <v>314</v>
      </c>
      <c r="B30" s="240" t="s">
        <v>285</v>
      </c>
      <c r="C30" s="240" t="s">
        <v>254</v>
      </c>
      <c r="D30" s="241">
        <v>145.6</v>
      </c>
      <c r="E30" s="242"/>
      <c r="F30" s="242"/>
      <c r="H30" s="250"/>
    </row>
    <row r="31" spans="1:6" ht="14.25" customHeight="1">
      <c r="A31" s="248" t="s">
        <v>284</v>
      </c>
      <c r="B31" s="244" t="s">
        <v>285</v>
      </c>
      <c r="C31" s="244" t="s">
        <v>144</v>
      </c>
      <c r="D31" s="245">
        <v>145.6</v>
      </c>
      <c r="E31" s="246"/>
      <c r="F31" s="246"/>
    </row>
    <row r="32" spans="1:6" ht="15.75">
      <c r="A32" s="251" t="s">
        <v>315</v>
      </c>
      <c r="B32" s="240" t="s">
        <v>298</v>
      </c>
      <c r="C32" s="240" t="s">
        <v>298</v>
      </c>
      <c r="D32" s="252">
        <f>D8+D13+D15+D18+D21+D25+D28++D30</f>
        <v>6104.900000000001</v>
      </c>
      <c r="E32" s="242"/>
      <c r="F32" s="242"/>
    </row>
    <row r="33" spans="1:4" ht="12.75">
      <c r="A33" s="253"/>
      <c r="B33" s="253"/>
      <c r="C33" s="253"/>
      <c r="D33" s="253"/>
    </row>
  </sheetData>
  <sheetProtection/>
  <mergeCells count="6">
    <mergeCell ref="D6:D7"/>
    <mergeCell ref="D1:D2"/>
    <mergeCell ref="A3:D3"/>
    <mergeCell ref="A6:A7"/>
    <mergeCell ref="B6:B7"/>
    <mergeCell ref="C6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Администрация</cp:lastModifiedBy>
  <cp:lastPrinted>2015-06-09T01:40:57Z</cp:lastPrinted>
  <dcterms:created xsi:type="dcterms:W3CDTF">2007-10-24T05:14:16Z</dcterms:created>
  <dcterms:modified xsi:type="dcterms:W3CDTF">2016-05-13T05:10:20Z</dcterms:modified>
  <cp:category/>
  <cp:version/>
  <cp:contentType/>
  <cp:contentStatus/>
</cp:coreProperties>
</file>