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33" i="1"/>
  <c r="K33"/>
  <c r="J22"/>
  <c r="J9"/>
  <c r="J33" s="1"/>
</calcChain>
</file>

<file path=xl/sharedStrings.xml><?xml version="1.0" encoding="utf-8"?>
<sst xmlns="http://schemas.openxmlformats.org/spreadsheetml/2006/main" count="253" uniqueCount="50">
  <si>
    <t>Приложение № 5 к  решению Нововоскресеновского сельского Совета народных депутатов от 06 июня  2016  № 210</t>
  </si>
  <si>
    <t>Распределение бюджетных ассигнований  по разделам и подразделам классификации расходов  бюджета сельского поселения на 2016 год</t>
  </si>
  <si>
    <t/>
  </si>
  <si>
    <t xml:space="preserve"> (тыс.рублей)</t>
  </si>
  <si>
    <t>Наименование</t>
  </si>
  <si>
    <t>Рз</t>
  </si>
  <si>
    <t>ПР</t>
  </si>
  <si>
    <t>2016 год</t>
  </si>
  <si>
    <t>2017 год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</si>
  <si>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</si>
  <si>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</si>
  <si>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</si>
  <si>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</si>
  <si>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</si>
  <si>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</si>
  <si>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</si>
  <si>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</si>
  <si>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</si>
  <si>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</si>
  <si>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</si>
  <si>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</si>
  <si>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 и вневойсковая подготовка</t>
  </si>
  <si>
    <t>03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</si>
  <si>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</si>
  <si>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</si>
  <si>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</si>
  <si>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</si>
  <si>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</si>
  <si>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</si>
  <si>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НАЦИОНАЛЬНАЯ ЭКОНОМИКА</t>
  </si>
  <si>
    <t>Сельское хозяйство и рыболовство</t>
  </si>
  <si>
    <t>05</t>
  </si>
  <si>
    <t>Дорожное хозяйство (дорожные фонды)</t>
  </si>
  <si>
    <t>ЖИЛИЩНО-КОММУНАЛЬНОЕ ХОЗЯЙСТВО</t>
  </si>
  <si>
    <t>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</si>
  <si>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</si>
  <si>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</si>
  <si>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</si>
  <si>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</si>
  <si>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</si>
  <si>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</si>
  <si>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</si>
  <si>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ФИЗИЧЕСКАЯ КУЛЬТУРА И СПОРТ</t>
  </si>
  <si>
    <t>Мероприятия в области здравоохранения, спорта и физической культуры, туризма</t>
  </si>
  <si>
    <t>Массовый спорт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</si>
  <si>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</si>
  <si>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</si>
  <si>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</si>
  <si>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</si>
  <si>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Всего</t>
  </si>
</sst>
</file>

<file path=xl/styles.xml><?xml version="1.0" encoding="utf-8"?>
<styleSheet xmlns="http://schemas.openxmlformats.org/spreadsheetml/2006/main">
  <numFmts count="3">
    <numFmt numFmtId="164" formatCode="?"/>
    <numFmt numFmtId="165" formatCode="#,##0.0"/>
    <numFmt numFmtId="166" formatCode="0.0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64" fontId="4" fillId="0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/>
    </xf>
    <xf numFmtId="0" fontId="5" fillId="0" borderId="0" xfId="0" applyFont="1"/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horizontal="right" vertical="center"/>
    </xf>
    <xf numFmtId="49" fontId="7" fillId="0" borderId="3" xfId="1" applyNumberFormat="1" applyFont="1" applyFill="1" applyBorder="1" applyAlignment="1">
      <alignment horizontal="justify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right" vertical="center" wrapText="1"/>
    </xf>
    <xf numFmtId="165" fontId="7" fillId="0" borderId="3" xfId="1" applyNumberFormat="1" applyFont="1" applyFill="1" applyBorder="1" applyAlignment="1">
      <alignment horizontal="right"/>
    </xf>
    <xf numFmtId="0" fontId="7" fillId="0" borderId="0" xfId="1" applyFont="1" applyFill="1" applyAlignment="1">
      <alignment vertical="center"/>
    </xf>
    <xf numFmtId="49" fontId="8" fillId="0" borderId="3" xfId="1" applyNumberFormat="1" applyFont="1" applyFill="1" applyBorder="1" applyAlignment="1">
      <alignment horizontal="justify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right" vertical="center" wrapText="1"/>
    </xf>
    <xf numFmtId="165" fontId="8" fillId="0" borderId="3" xfId="1" applyNumberFormat="1" applyFont="1" applyFill="1" applyBorder="1" applyAlignment="1">
      <alignment horizontal="right"/>
    </xf>
    <xf numFmtId="0" fontId="8" fillId="0" borderId="0" xfId="1" applyFont="1" applyFill="1" applyAlignment="1">
      <alignment vertical="center"/>
    </xf>
    <xf numFmtId="166" fontId="9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166" fontId="10" fillId="2" borderId="3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165" fontId="0" fillId="0" borderId="0" xfId="0" applyNumberFormat="1"/>
    <xf numFmtId="164" fontId="7" fillId="0" borderId="3" xfId="1" applyNumberFormat="1" applyFont="1" applyFill="1" applyBorder="1" applyAlignment="1">
      <alignment horizontal="justify" vertical="center" wrapText="1"/>
    </xf>
    <xf numFmtId="165" fontId="11" fillId="0" borderId="3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vertical="center"/>
    </xf>
    <xf numFmtId="49" fontId="12" fillId="0" borderId="4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A2" workbookViewId="0">
      <selection activeCell="O10" sqref="O10"/>
    </sheetView>
  </sheetViews>
  <sheetFormatPr defaultColWidth="8.85546875" defaultRowHeight="15"/>
  <cols>
    <col min="1" max="1" width="43.140625" customWidth="1"/>
    <col min="2" max="2" width="16.7109375" hidden="1" customWidth="1"/>
    <col min="3" max="4" width="12.7109375" customWidth="1"/>
    <col min="5" max="5" width="16.7109375" hidden="1" customWidth="1"/>
    <col min="6" max="8" width="12.7109375" hidden="1" customWidth="1"/>
    <col min="9" max="9" width="6.7109375" hidden="1" customWidth="1"/>
    <col min="10" max="10" width="41.7109375" customWidth="1"/>
    <col min="11" max="11" width="22.85546875" hidden="1" customWidth="1"/>
    <col min="12" max="12" width="23.140625" hidden="1" customWidth="1"/>
    <col min="13" max="13" width="43.140625" hidden="1" customWidth="1"/>
  </cols>
  <sheetData>
    <row r="1" spans="1:18" ht="18.75" hidden="1" customHeight="1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2"/>
      <c r="M1" s="1"/>
    </row>
    <row r="2" spans="1:18" ht="81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1"/>
    </row>
    <row r="3" spans="1:18" ht="36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8" ht="18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R4" s="5"/>
    </row>
    <row r="5" spans="1:18" ht="5.25" customHeight="1">
      <c r="A5" s="6"/>
      <c r="B5" s="6"/>
      <c r="C5" s="6"/>
      <c r="D5" s="6"/>
      <c r="E5" s="6"/>
      <c r="F5" s="6"/>
      <c r="G5" s="6"/>
      <c r="H5" s="7" t="s">
        <v>2</v>
      </c>
      <c r="I5" s="8"/>
      <c r="J5" s="8"/>
      <c r="K5" s="8"/>
      <c r="L5" s="8" t="s">
        <v>3</v>
      </c>
      <c r="M5" s="8"/>
    </row>
    <row r="6" spans="1:18" ht="15.75" customHeight="1">
      <c r="A6" s="9" t="s">
        <v>4</v>
      </c>
      <c r="B6" s="10" t="s">
        <v>2</v>
      </c>
      <c r="C6" s="10" t="s">
        <v>5</v>
      </c>
      <c r="D6" s="10" t="s">
        <v>6</v>
      </c>
      <c r="E6" s="10" t="s">
        <v>2</v>
      </c>
      <c r="F6" s="10" t="s">
        <v>2</v>
      </c>
      <c r="G6" s="10" t="s">
        <v>2</v>
      </c>
      <c r="H6" s="10" t="s">
        <v>2</v>
      </c>
      <c r="I6" s="9" t="s">
        <v>4</v>
      </c>
      <c r="J6" s="9" t="s">
        <v>7</v>
      </c>
      <c r="K6" s="9" t="s">
        <v>7</v>
      </c>
      <c r="L6" s="9" t="s">
        <v>8</v>
      </c>
      <c r="M6" s="9" t="s">
        <v>4</v>
      </c>
    </row>
    <row r="7" spans="1:18" ht="15.75" customHeight="1">
      <c r="A7" s="11"/>
      <c r="B7" s="12"/>
      <c r="C7" s="12"/>
      <c r="D7" s="12"/>
      <c r="E7" s="12"/>
      <c r="F7" s="12"/>
      <c r="G7" s="12"/>
      <c r="H7" s="12"/>
      <c r="I7" s="11"/>
      <c r="J7" s="11"/>
      <c r="K7" s="11"/>
      <c r="L7" s="11"/>
      <c r="M7" s="11"/>
    </row>
    <row r="8" spans="1:18" ht="15.75" hidden="1" customHeight="1">
      <c r="A8" s="13"/>
      <c r="B8" s="13"/>
      <c r="C8" s="13"/>
      <c r="D8" s="13"/>
      <c r="E8" s="13"/>
      <c r="F8" s="13"/>
      <c r="G8" s="13"/>
      <c r="H8" s="14"/>
      <c r="I8" s="13"/>
      <c r="J8" s="13"/>
      <c r="K8" s="13"/>
      <c r="L8" s="13"/>
      <c r="M8" s="13"/>
    </row>
    <row r="9" spans="1:18" ht="31.5" customHeight="1">
      <c r="A9" s="15" t="s">
        <v>9</v>
      </c>
      <c r="B9" s="16" t="s">
        <v>2</v>
      </c>
      <c r="C9" s="16" t="s">
        <v>10</v>
      </c>
      <c r="D9" s="16" t="s">
        <v>11</v>
      </c>
      <c r="E9" s="16" t="s">
        <v>2</v>
      </c>
      <c r="F9" s="16" t="s">
        <v>2</v>
      </c>
      <c r="G9" s="16" t="s">
        <v>2</v>
      </c>
      <c r="H9" s="17" t="s">
        <v>2</v>
      </c>
      <c r="I9" s="15" t="s">
        <v>9</v>
      </c>
      <c r="J9" s="18">
        <f>J10+J11+J12+J13</f>
        <v>2814.1</v>
      </c>
      <c r="K9" s="18">
        <v>1986.3</v>
      </c>
      <c r="L9" s="18">
        <v>1930.2</v>
      </c>
      <c r="M9" s="15" t="s">
        <v>9</v>
      </c>
      <c r="N9" s="19"/>
      <c r="O9" s="19"/>
    </row>
    <row r="10" spans="1:18" ht="63" customHeight="1">
      <c r="A10" s="20" t="s">
        <v>12</v>
      </c>
      <c r="B10" s="21" t="s">
        <v>2</v>
      </c>
      <c r="C10" s="21" t="s">
        <v>10</v>
      </c>
      <c r="D10" s="21" t="s">
        <v>13</v>
      </c>
      <c r="E10" s="21" t="s">
        <v>2</v>
      </c>
      <c r="F10" s="21" t="s">
        <v>2</v>
      </c>
      <c r="G10" s="21" t="s">
        <v>2</v>
      </c>
      <c r="H10" s="22" t="s">
        <v>2</v>
      </c>
      <c r="I10" s="20" t="s">
        <v>12</v>
      </c>
      <c r="J10" s="23">
        <v>551</v>
      </c>
      <c r="K10" s="23">
        <v>551</v>
      </c>
      <c r="L10" s="23">
        <v>551</v>
      </c>
      <c r="M10" s="20" t="s">
        <v>12</v>
      </c>
      <c r="N10" s="24"/>
      <c r="O10" s="24"/>
    </row>
    <row r="11" spans="1:18" ht="94.5" customHeight="1">
      <c r="A11" s="20" t="s">
        <v>14</v>
      </c>
      <c r="B11" s="21" t="s">
        <v>2</v>
      </c>
      <c r="C11" s="21" t="s">
        <v>10</v>
      </c>
      <c r="D11" s="21" t="s">
        <v>15</v>
      </c>
      <c r="E11" s="21" t="s">
        <v>2</v>
      </c>
      <c r="F11" s="21" t="s">
        <v>2</v>
      </c>
      <c r="G11" s="21" t="s">
        <v>2</v>
      </c>
      <c r="H11" s="22" t="s">
        <v>2</v>
      </c>
      <c r="I11" s="20" t="s">
        <v>14</v>
      </c>
      <c r="J11" s="25">
        <v>1499.6</v>
      </c>
      <c r="K11" s="23">
        <v>1371.8</v>
      </c>
      <c r="L11" s="23">
        <v>1369.2</v>
      </c>
      <c r="M11" s="20" t="s">
        <v>14</v>
      </c>
      <c r="N11" s="24"/>
      <c r="O11" s="24"/>
    </row>
    <row r="12" spans="1:18" ht="15.75" customHeight="1">
      <c r="A12" s="20" t="s">
        <v>16</v>
      </c>
      <c r="B12" s="21" t="s">
        <v>2</v>
      </c>
      <c r="C12" s="21" t="s">
        <v>10</v>
      </c>
      <c r="D12" s="21" t="s">
        <v>17</v>
      </c>
      <c r="E12" s="21" t="s">
        <v>2</v>
      </c>
      <c r="F12" s="21" t="s">
        <v>2</v>
      </c>
      <c r="G12" s="21" t="s">
        <v>2</v>
      </c>
      <c r="H12" s="22" t="s">
        <v>2</v>
      </c>
      <c r="I12" s="20" t="s">
        <v>16</v>
      </c>
      <c r="J12" s="23">
        <v>5</v>
      </c>
      <c r="K12" s="23">
        <v>10</v>
      </c>
      <c r="L12" s="23">
        <v>10</v>
      </c>
      <c r="M12" s="20" t="s">
        <v>16</v>
      </c>
      <c r="N12" s="24"/>
      <c r="O12" s="24"/>
    </row>
    <row r="13" spans="1:18" ht="15.75" customHeight="1">
      <c r="A13" s="20" t="s">
        <v>18</v>
      </c>
      <c r="B13" s="21" t="s">
        <v>2</v>
      </c>
      <c r="C13" s="21" t="s">
        <v>10</v>
      </c>
      <c r="D13" s="21" t="s">
        <v>19</v>
      </c>
      <c r="E13" s="21" t="s">
        <v>2</v>
      </c>
      <c r="F13" s="21" t="s">
        <v>2</v>
      </c>
      <c r="G13" s="21" t="s">
        <v>2</v>
      </c>
      <c r="H13" s="22" t="s">
        <v>2</v>
      </c>
      <c r="I13" s="20" t="s">
        <v>18</v>
      </c>
      <c r="J13" s="23">
        <v>758.5</v>
      </c>
      <c r="K13" s="23">
        <v>53.5</v>
      </c>
      <c r="L13" s="23"/>
      <c r="M13" s="20" t="s">
        <v>18</v>
      </c>
      <c r="N13" s="24"/>
      <c r="O13" s="24"/>
    </row>
    <row r="14" spans="1:18" ht="15.75" customHeight="1">
      <c r="A14" s="15" t="s">
        <v>20</v>
      </c>
      <c r="B14" s="16" t="s">
        <v>2</v>
      </c>
      <c r="C14" s="16" t="s">
        <v>13</v>
      </c>
      <c r="D14" s="16" t="s">
        <v>11</v>
      </c>
      <c r="E14" s="16" t="s">
        <v>2</v>
      </c>
      <c r="F14" s="16" t="s">
        <v>2</v>
      </c>
      <c r="G14" s="16" t="s">
        <v>2</v>
      </c>
      <c r="H14" s="17" t="s">
        <v>2</v>
      </c>
      <c r="I14" s="15" t="s">
        <v>20</v>
      </c>
      <c r="J14" s="18">
        <v>78.7</v>
      </c>
      <c r="K14" s="18">
        <v>77.599999999999994</v>
      </c>
      <c r="L14" s="18">
        <v>74.099999999999994</v>
      </c>
      <c r="M14" s="15" t="s">
        <v>20</v>
      </c>
      <c r="N14" s="19"/>
      <c r="O14" s="19"/>
    </row>
    <row r="15" spans="1:18" ht="25.5" customHeight="1">
      <c r="A15" s="26" t="s">
        <v>21</v>
      </c>
      <c r="B15" s="21" t="s">
        <v>2</v>
      </c>
      <c r="C15" s="21" t="s">
        <v>13</v>
      </c>
      <c r="D15" s="21" t="s">
        <v>22</v>
      </c>
      <c r="E15" s="21" t="s">
        <v>2</v>
      </c>
      <c r="F15" s="21" t="s">
        <v>2</v>
      </c>
      <c r="G15" s="21" t="s">
        <v>2</v>
      </c>
      <c r="H15" s="22" t="s">
        <v>2</v>
      </c>
      <c r="I15" s="20" t="s">
        <v>23</v>
      </c>
      <c r="J15" s="23">
        <v>78.7</v>
      </c>
      <c r="K15" s="23">
        <v>77.599999999999994</v>
      </c>
      <c r="L15" s="23">
        <v>74.099999999999994</v>
      </c>
      <c r="M15" s="20" t="s">
        <v>23</v>
      </c>
      <c r="N15" s="24"/>
      <c r="O15" s="24"/>
    </row>
    <row r="16" spans="1:18" ht="47.25" customHeight="1">
      <c r="A16" s="15" t="s">
        <v>24</v>
      </c>
      <c r="B16" s="16" t="s">
        <v>2</v>
      </c>
      <c r="C16" s="16" t="s">
        <v>22</v>
      </c>
      <c r="D16" s="16" t="s">
        <v>11</v>
      </c>
      <c r="E16" s="16" t="s">
        <v>2</v>
      </c>
      <c r="F16" s="16" t="s">
        <v>2</v>
      </c>
      <c r="G16" s="16" t="s">
        <v>2</v>
      </c>
      <c r="H16" s="17" t="s">
        <v>2</v>
      </c>
      <c r="I16" s="15" t="s">
        <v>24</v>
      </c>
      <c r="J16" s="18">
        <v>103</v>
      </c>
      <c r="K16" s="18">
        <v>60</v>
      </c>
      <c r="L16" s="18">
        <v>63</v>
      </c>
      <c r="M16" s="15" t="s">
        <v>24</v>
      </c>
      <c r="N16" s="19"/>
      <c r="O16" s="19"/>
    </row>
    <row r="17" spans="1:17" ht="409.5">
      <c r="A17" s="20" t="s">
        <v>25</v>
      </c>
      <c r="B17" s="21" t="s">
        <v>2</v>
      </c>
      <c r="C17" s="21" t="s">
        <v>22</v>
      </c>
      <c r="D17" s="21" t="s">
        <v>26</v>
      </c>
      <c r="E17" s="21" t="s">
        <v>2</v>
      </c>
      <c r="F17" s="21" t="s">
        <v>2</v>
      </c>
      <c r="G17" s="21" t="s">
        <v>2</v>
      </c>
      <c r="H17" s="22" t="s">
        <v>2</v>
      </c>
      <c r="I17" s="20" t="s">
        <v>25</v>
      </c>
      <c r="J17" s="23">
        <v>10</v>
      </c>
      <c r="K17" s="23">
        <v>10</v>
      </c>
      <c r="L17" s="23">
        <v>10</v>
      </c>
      <c r="M17" s="20" t="s">
        <v>25</v>
      </c>
      <c r="N17" s="24"/>
      <c r="O17" s="24"/>
    </row>
    <row r="18" spans="1:17" ht="126">
      <c r="A18" s="20" t="s">
        <v>27</v>
      </c>
      <c r="B18" s="21" t="s">
        <v>2</v>
      </c>
      <c r="C18" s="21" t="s">
        <v>22</v>
      </c>
      <c r="D18" s="21" t="s">
        <v>28</v>
      </c>
      <c r="E18" s="21" t="s">
        <v>2</v>
      </c>
      <c r="F18" s="21" t="s">
        <v>2</v>
      </c>
      <c r="G18" s="21" t="s">
        <v>2</v>
      </c>
      <c r="H18" s="22" t="s">
        <v>2</v>
      </c>
      <c r="I18" s="20" t="s">
        <v>27</v>
      </c>
      <c r="J18" s="23">
        <v>93</v>
      </c>
      <c r="K18" s="23">
        <v>50</v>
      </c>
      <c r="L18" s="23">
        <v>53</v>
      </c>
      <c r="M18" s="20" t="s">
        <v>27</v>
      </c>
      <c r="N18" s="24"/>
      <c r="O18" s="24"/>
    </row>
    <row r="19" spans="1:17" ht="110.25">
      <c r="A19" s="15" t="s">
        <v>29</v>
      </c>
      <c r="B19" s="16" t="s">
        <v>2</v>
      </c>
      <c r="C19" s="16" t="s">
        <v>15</v>
      </c>
      <c r="D19" s="16" t="s">
        <v>11</v>
      </c>
      <c r="E19" s="16" t="s">
        <v>2</v>
      </c>
      <c r="F19" s="16" t="s">
        <v>2</v>
      </c>
      <c r="G19" s="16" t="s">
        <v>2</v>
      </c>
      <c r="H19" s="17" t="s">
        <v>2</v>
      </c>
      <c r="I19" s="15" t="s">
        <v>29</v>
      </c>
      <c r="J19" s="18">
        <v>497.8</v>
      </c>
      <c r="K19" s="18">
        <v>492.9</v>
      </c>
      <c r="L19" s="18">
        <v>500</v>
      </c>
      <c r="M19" s="15" t="s">
        <v>29</v>
      </c>
      <c r="N19" s="19"/>
      <c r="O19" s="19"/>
    </row>
    <row r="20" spans="1:17" ht="15.75">
      <c r="A20" s="20" t="s">
        <v>30</v>
      </c>
      <c r="B20" s="16"/>
      <c r="C20" s="16" t="s">
        <v>15</v>
      </c>
      <c r="D20" s="16" t="s">
        <v>31</v>
      </c>
      <c r="E20" s="16"/>
      <c r="F20" s="16"/>
      <c r="G20" s="16"/>
      <c r="H20" s="17"/>
      <c r="I20" s="15"/>
      <c r="J20" s="23">
        <v>17.5</v>
      </c>
      <c r="K20" s="18"/>
      <c r="L20" s="18"/>
      <c r="M20" s="15"/>
      <c r="N20" s="19"/>
      <c r="O20" s="19"/>
    </row>
    <row r="21" spans="1:17" ht="126">
      <c r="A21" s="20" t="s">
        <v>32</v>
      </c>
      <c r="B21" s="21" t="s">
        <v>2</v>
      </c>
      <c r="C21" s="21" t="s">
        <v>15</v>
      </c>
      <c r="D21" s="21" t="s">
        <v>26</v>
      </c>
      <c r="E21" s="21" t="s">
        <v>2</v>
      </c>
      <c r="F21" s="21" t="s">
        <v>2</v>
      </c>
      <c r="G21" s="21" t="s">
        <v>2</v>
      </c>
      <c r="H21" s="22" t="s">
        <v>2</v>
      </c>
      <c r="I21" s="20" t="s">
        <v>32</v>
      </c>
      <c r="J21" s="23">
        <v>480.3</v>
      </c>
      <c r="K21" s="23">
        <v>492.9</v>
      </c>
      <c r="L21" s="23">
        <v>500</v>
      </c>
      <c r="M21" s="20" t="s">
        <v>32</v>
      </c>
      <c r="N21" s="24"/>
      <c r="O21" s="24"/>
    </row>
    <row r="22" spans="1:17" ht="157.5">
      <c r="A22" s="15" t="s">
        <v>33</v>
      </c>
      <c r="B22" s="16" t="s">
        <v>2</v>
      </c>
      <c r="C22" s="16" t="s">
        <v>31</v>
      </c>
      <c r="D22" s="16" t="s">
        <v>11</v>
      </c>
      <c r="E22" s="16" t="s">
        <v>2</v>
      </c>
      <c r="F22" s="16" t="s">
        <v>2</v>
      </c>
      <c r="G22" s="16" t="s">
        <v>2</v>
      </c>
      <c r="H22" s="17" t="s">
        <v>2</v>
      </c>
      <c r="I22" s="15" t="s">
        <v>33</v>
      </c>
      <c r="J22" s="18">
        <f>J23+J24+J25</f>
        <v>479.3</v>
      </c>
      <c r="K22" s="18">
        <v>413</v>
      </c>
      <c r="L22" s="18">
        <v>375</v>
      </c>
      <c r="M22" s="15" t="s">
        <v>33</v>
      </c>
      <c r="N22" s="19"/>
      <c r="O22" s="19"/>
    </row>
    <row r="23" spans="1:17" ht="63">
      <c r="A23" s="20" t="s">
        <v>34</v>
      </c>
      <c r="B23" s="21" t="s">
        <v>2</v>
      </c>
      <c r="C23" s="21" t="s">
        <v>31</v>
      </c>
      <c r="D23" s="21" t="s">
        <v>13</v>
      </c>
      <c r="E23" s="21" t="s">
        <v>2</v>
      </c>
      <c r="F23" s="21" t="s">
        <v>2</v>
      </c>
      <c r="G23" s="21" t="s">
        <v>2</v>
      </c>
      <c r="H23" s="22" t="s">
        <v>2</v>
      </c>
      <c r="I23" s="20" t="s">
        <v>35</v>
      </c>
      <c r="J23" s="23">
        <v>127</v>
      </c>
      <c r="K23" s="23">
        <v>120</v>
      </c>
      <c r="L23" s="23">
        <v>80</v>
      </c>
      <c r="M23" s="20" t="s">
        <v>35</v>
      </c>
      <c r="N23" s="24"/>
      <c r="O23" s="24"/>
    </row>
    <row r="24" spans="1:17" ht="15.75">
      <c r="A24" s="20" t="s">
        <v>36</v>
      </c>
      <c r="B24" s="21"/>
      <c r="C24" s="21" t="s">
        <v>31</v>
      </c>
      <c r="D24" s="21" t="s">
        <v>22</v>
      </c>
      <c r="E24" s="21"/>
      <c r="F24" s="21"/>
      <c r="G24" s="21"/>
      <c r="H24" s="22"/>
      <c r="I24" s="20"/>
      <c r="J24" s="23">
        <v>94</v>
      </c>
      <c r="K24" s="23">
        <v>43</v>
      </c>
      <c r="L24" s="23">
        <v>45</v>
      </c>
      <c r="M24" s="20"/>
      <c r="N24" s="24"/>
      <c r="O24" s="24"/>
    </row>
    <row r="25" spans="1:17" ht="204.75">
      <c r="A25" s="20" t="s">
        <v>37</v>
      </c>
      <c r="B25" s="21" t="s">
        <v>2</v>
      </c>
      <c r="C25" s="21" t="s">
        <v>31</v>
      </c>
      <c r="D25" s="21" t="s">
        <v>31</v>
      </c>
      <c r="E25" s="21" t="s">
        <v>2</v>
      </c>
      <c r="F25" s="21" t="s">
        <v>2</v>
      </c>
      <c r="G25" s="21" t="s">
        <v>2</v>
      </c>
      <c r="H25" s="22" t="s">
        <v>2</v>
      </c>
      <c r="I25" s="20" t="s">
        <v>37</v>
      </c>
      <c r="J25" s="23">
        <v>258.3</v>
      </c>
      <c r="K25" s="23">
        <v>250</v>
      </c>
      <c r="L25" s="23">
        <v>250</v>
      </c>
      <c r="M25" s="20" t="s">
        <v>37</v>
      </c>
      <c r="N25" s="24"/>
      <c r="O25" s="24"/>
    </row>
    <row r="26" spans="1:17" ht="126">
      <c r="A26" s="15" t="s">
        <v>38</v>
      </c>
      <c r="B26" s="16" t="s">
        <v>2</v>
      </c>
      <c r="C26" s="16" t="s">
        <v>39</v>
      </c>
      <c r="D26" s="16" t="s">
        <v>11</v>
      </c>
      <c r="E26" s="16" t="s">
        <v>2</v>
      </c>
      <c r="F26" s="16" t="s">
        <v>2</v>
      </c>
      <c r="G26" s="16" t="s">
        <v>2</v>
      </c>
      <c r="H26" s="17" t="s">
        <v>2</v>
      </c>
      <c r="I26" s="15" t="s">
        <v>38</v>
      </c>
      <c r="J26" s="18">
        <v>2362.4</v>
      </c>
      <c r="K26" s="27">
        <v>2498.1999999999998</v>
      </c>
      <c r="L26" s="27">
        <v>2147.6999999999998</v>
      </c>
      <c r="M26" s="15" t="s">
        <v>38</v>
      </c>
      <c r="N26" s="19"/>
      <c r="O26" s="19"/>
    </row>
    <row r="27" spans="1:17" ht="31.5">
      <c r="A27" s="20" t="s">
        <v>40</v>
      </c>
      <c r="B27" s="21" t="s">
        <v>2</v>
      </c>
      <c r="C27" s="21" t="s">
        <v>39</v>
      </c>
      <c r="D27" s="21" t="s">
        <v>10</v>
      </c>
      <c r="E27" s="21" t="s">
        <v>2</v>
      </c>
      <c r="F27" s="21" t="s">
        <v>2</v>
      </c>
      <c r="G27" s="21" t="s">
        <v>2</v>
      </c>
      <c r="H27" s="22" t="s">
        <v>2</v>
      </c>
      <c r="I27" s="20" t="s">
        <v>40</v>
      </c>
      <c r="J27" s="23">
        <v>2362.4</v>
      </c>
      <c r="K27" s="23">
        <v>2498.1999999999998</v>
      </c>
      <c r="L27" s="23">
        <v>2147.6999999999998</v>
      </c>
      <c r="M27" s="20" t="s">
        <v>40</v>
      </c>
      <c r="N27" s="24"/>
      <c r="O27" s="24"/>
    </row>
    <row r="28" spans="1:17" ht="189">
      <c r="A28" s="20" t="s">
        <v>41</v>
      </c>
      <c r="B28" s="21" t="s">
        <v>2</v>
      </c>
      <c r="C28" s="21" t="s">
        <v>39</v>
      </c>
      <c r="D28" s="21" t="s">
        <v>15</v>
      </c>
      <c r="E28" s="21" t="s">
        <v>2</v>
      </c>
      <c r="F28" s="21" t="s">
        <v>2</v>
      </c>
      <c r="G28" s="21" t="s">
        <v>2</v>
      </c>
      <c r="H28" s="22" t="s">
        <v>2</v>
      </c>
      <c r="I28" s="20" t="s">
        <v>41</v>
      </c>
      <c r="J28" s="23">
        <v>2362.4</v>
      </c>
      <c r="K28" s="23">
        <v>2498.1999999999998</v>
      </c>
      <c r="L28" s="23">
        <v>2147.6999999999998</v>
      </c>
      <c r="M28" s="20" t="s">
        <v>41</v>
      </c>
      <c r="N28" s="24"/>
      <c r="O28" s="24"/>
    </row>
    <row r="29" spans="1:17" ht="141.75">
      <c r="A29" s="15" t="s">
        <v>42</v>
      </c>
      <c r="B29" s="16" t="s">
        <v>2</v>
      </c>
      <c r="C29" s="16" t="s">
        <v>17</v>
      </c>
      <c r="D29" s="16" t="s">
        <v>11</v>
      </c>
      <c r="E29" s="16" t="s">
        <v>2</v>
      </c>
      <c r="F29" s="16" t="s">
        <v>2</v>
      </c>
      <c r="G29" s="16" t="s">
        <v>2</v>
      </c>
      <c r="H29" s="17" t="s">
        <v>2</v>
      </c>
      <c r="I29" s="15" t="s">
        <v>42</v>
      </c>
      <c r="J29" s="18">
        <v>2</v>
      </c>
      <c r="K29" s="18">
        <v>2</v>
      </c>
      <c r="L29" s="18">
        <v>5</v>
      </c>
      <c r="M29" s="15" t="s">
        <v>42</v>
      </c>
      <c r="N29" s="19"/>
      <c r="O29" s="19"/>
    </row>
    <row r="30" spans="1:17" ht="47.25">
      <c r="A30" s="28" t="s">
        <v>43</v>
      </c>
      <c r="B30" s="21" t="s">
        <v>2</v>
      </c>
      <c r="C30" s="21" t="s">
        <v>17</v>
      </c>
      <c r="D30" s="21" t="s">
        <v>10</v>
      </c>
      <c r="E30" s="21" t="s">
        <v>2</v>
      </c>
      <c r="F30" s="21" t="s">
        <v>2</v>
      </c>
      <c r="G30" s="21" t="s">
        <v>2</v>
      </c>
      <c r="H30" s="22" t="s">
        <v>2</v>
      </c>
      <c r="I30" s="20" t="s">
        <v>44</v>
      </c>
      <c r="J30" s="23">
        <v>2</v>
      </c>
      <c r="K30" s="23">
        <v>2</v>
      </c>
      <c r="L30" s="23">
        <v>5</v>
      </c>
      <c r="M30" s="20" t="s">
        <v>44</v>
      </c>
      <c r="N30" s="24"/>
      <c r="O30" s="24"/>
    </row>
    <row r="31" spans="1:17" ht="409.5">
      <c r="A31" s="15" t="s">
        <v>45</v>
      </c>
      <c r="B31" s="16" t="s">
        <v>2</v>
      </c>
      <c r="C31" s="16" t="s">
        <v>46</v>
      </c>
      <c r="D31" s="16" t="s">
        <v>11</v>
      </c>
      <c r="E31" s="16" t="s">
        <v>2</v>
      </c>
      <c r="F31" s="16" t="s">
        <v>2</v>
      </c>
      <c r="G31" s="16" t="s">
        <v>2</v>
      </c>
      <c r="H31" s="17" t="s">
        <v>2</v>
      </c>
      <c r="I31" s="15" t="s">
        <v>45</v>
      </c>
      <c r="J31" s="18">
        <v>145.6</v>
      </c>
      <c r="K31" s="18"/>
      <c r="L31" s="18"/>
      <c r="M31" s="15" t="s">
        <v>45</v>
      </c>
      <c r="N31" s="19"/>
      <c r="O31" s="19"/>
      <c r="Q31" s="29"/>
    </row>
    <row r="32" spans="1:17" ht="393.75">
      <c r="A32" s="26" t="s">
        <v>47</v>
      </c>
      <c r="B32" s="21" t="s">
        <v>2</v>
      </c>
      <c r="C32" s="21" t="s">
        <v>46</v>
      </c>
      <c r="D32" s="21" t="s">
        <v>22</v>
      </c>
      <c r="E32" s="21" t="s">
        <v>2</v>
      </c>
      <c r="F32" s="21" t="s">
        <v>2</v>
      </c>
      <c r="G32" s="21" t="s">
        <v>2</v>
      </c>
      <c r="H32" s="22" t="s">
        <v>2</v>
      </c>
      <c r="I32" s="20" t="s">
        <v>48</v>
      </c>
      <c r="J32" s="23">
        <v>145.6</v>
      </c>
      <c r="K32" s="23"/>
      <c r="L32" s="23"/>
      <c r="M32" s="20" t="s">
        <v>48</v>
      </c>
      <c r="N32" s="24"/>
      <c r="O32" s="24"/>
    </row>
    <row r="33" spans="1:15" ht="31.5">
      <c r="A33" s="30" t="s">
        <v>49</v>
      </c>
      <c r="B33" s="16" t="s">
        <v>2</v>
      </c>
      <c r="C33" s="16" t="s">
        <v>2</v>
      </c>
      <c r="D33" s="16" t="s">
        <v>2</v>
      </c>
      <c r="E33" s="16" t="s">
        <v>2</v>
      </c>
      <c r="F33" s="16" t="s">
        <v>2</v>
      </c>
      <c r="G33" s="16" t="s">
        <v>2</v>
      </c>
      <c r="H33" s="17" t="s">
        <v>2</v>
      </c>
      <c r="I33" s="30" t="s">
        <v>49</v>
      </c>
      <c r="J33" s="31">
        <f>J9+J14+J16+J19+J22+J26+J29++J31</f>
        <v>6482.9000000000005</v>
      </c>
      <c r="K33" s="27" t="e">
        <f>K9+K14+K16+K19+K22+K26+#REF!+K29</f>
        <v>#REF!</v>
      </c>
      <c r="L33" s="27" t="e">
        <f>L9+L14+L16+L19+L22+L26+#REF!+L29</f>
        <v>#REF!</v>
      </c>
      <c r="M33" s="30" t="s">
        <v>49</v>
      </c>
      <c r="N33" s="19"/>
      <c r="O33" s="19"/>
    </row>
    <row r="34" spans="1:15">
      <c r="A34" s="32"/>
      <c r="B34" s="32"/>
      <c r="C34" s="32"/>
      <c r="D34" s="32"/>
      <c r="E34" s="32"/>
      <c r="F34" s="32"/>
      <c r="G34" s="32"/>
      <c r="H34" s="33"/>
      <c r="I34" s="32"/>
      <c r="J34" s="32"/>
      <c r="K34" s="32"/>
      <c r="L34" s="32"/>
      <c r="M34" s="32"/>
    </row>
  </sheetData>
  <mergeCells count="16">
    <mergeCell ref="H6:H7"/>
    <mergeCell ref="I6:I7"/>
    <mergeCell ref="J6:J7"/>
    <mergeCell ref="K6:K7"/>
    <mergeCell ref="L6:L7"/>
    <mergeCell ref="M6:M7"/>
    <mergeCell ref="J1:J2"/>
    <mergeCell ref="K1:L2"/>
    <mergeCell ref="A3:M3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2016-07-01T05:18:55Z</dcterms:modified>
</cp:coreProperties>
</file>