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25" windowHeight="931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<sst xmlns="http://schemas.openxmlformats.org/spreadsheetml/2006/main" count="104" uniqueCount="100">
  <si>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</si>
  <si>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</si>
  <si>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</si>
  <si>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</si>
  <si>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</si>
  <si>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</si>
  <si>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</si>
  <si>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</si>
  <si>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</si>
  <si>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</si>
  <si>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</si>
  <si>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</si>
  <si>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</si>
  <si>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</si>
  <si>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</si>
  <si>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</si>
  <si>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</si>
  <si>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</si>
  <si>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</si>
  <si>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</si>
  <si>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</si>
  <si>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</si>
  <si>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</si>
  <si>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</si>
  <si>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</si>
  <si>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</si>
  <si>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</si>
  <si>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</si>
  <si>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</si>
  <si>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</si>
  <si>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</si>
  <si>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</si>
  <si>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</si>
  <si>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1 11 05030 00 0000 120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</si>
  <si>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</si>
  <si>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</si>
  <si>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</si>
  <si>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</si>
  <si>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</si>
  <si>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</si>
  <si>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</si>
  <si>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</si>
  <si>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</si>
  <si>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</si>
  <si>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 сельских поселений на выравнивание бюджетной обеспеченности (подушевая)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</si>
  <si>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</si>
  <si>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</si>
  <si>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</si>
  <si>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</si>
  <si>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</si>
  <si>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</si>
  <si>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</si>
  <si>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</si>
  <si>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</si>
  <si>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</si>
  <si>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</si>
  <si>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</si>
  <si>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</si>
  <si>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</si>
  <si>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</si>
  <si>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</si>
  <si>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</si>
  <si>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</si>
  <si>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</si>
  <si>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</si>
  <si>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>2 02 15001 10 0000 151</t>
  </si>
  <si>
    <t>2 02 35118 00 0000 151</t>
  </si>
  <si>
    <t>2 02 49999 00 0000 151</t>
  </si>
  <si>
    <t>2 02 49999 10 0000 151</t>
  </si>
  <si>
    <t>Плановый период</t>
  </si>
  <si>
    <t>2 02 10000 00 0000 151</t>
  </si>
  <si>
    <t>Дотации бюджетам бюджетной системы Российской Федерации</t>
  </si>
  <si>
    <t>2 02 15001 00 0000 151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</si>
  <si>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</si>
  <si>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</si>
  <si>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</si>
  <si>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</si>
  <si>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</si>
  <si>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2 02 30000 00 0000 151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</si>
  <si>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</si>
  <si>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</si>
  <si>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(тыс.руб.)</t>
  </si>
  <si>
    <t xml:space="preserve">Приложение № 1  к проекту решения  Нововоскресеновского cельского  Совета народных депутатов
от "___" ____________  2017г № 
 </t>
  </si>
  <si>
    <t>Доходы бюджета сельского поселения на 2018 год и плановый период 2019 и 2020 годов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</si>
  <si>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</si>
  <si>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</si>
  <si>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</si>
  <si>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</si>
  <si>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</si>
  <si>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</si>
  <si>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</si>
  <si>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</si>
  <si>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</si>
  <si>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</si>
  <si>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</si>
  <si>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2 02 40014 00 0000 151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</si>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</sst>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  <numFmt numFmtId="171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 wrapText="1"/>
    </xf>
    <xf numFmtId="168" fontId="7" fillId="32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3" xfId="0" applyNumberFormat="1" applyFont="1" applyBorder="1" applyAlignment="1">
      <alignment horizontal="center" wrapText="1"/>
    </xf>
    <xf numFmtId="168" fontId="7" fillId="0" borderId="13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168" fontId="11" fillId="0" borderId="10" xfId="0" applyNumberFormat="1" applyFont="1" applyBorder="1" applyAlignment="1">
      <alignment horizontal="right"/>
    </xf>
    <xf numFmtId="168" fontId="10" fillId="0" borderId="10" xfId="0" applyNumberFormat="1" applyFont="1" applyBorder="1" applyAlignment="1">
      <alignment horizontal="right"/>
    </xf>
    <xf numFmtId="168" fontId="10" fillId="32" borderId="10" xfId="0" applyNumberFormat="1" applyFont="1" applyFill="1" applyBorder="1" applyAlignment="1">
      <alignment horizontal="right"/>
    </xf>
    <xf numFmtId="168" fontId="8" fillId="32" borderId="10" xfId="0" applyNumberFormat="1" applyFont="1" applyFill="1" applyBorder="1" applyAlignment="1">
      <alignment horizontal="right"/>
    </xf>
    <xf numFmtId="168" fontId="11" fillId="32" borderId="10" xfId="0" applyNumberFormat="1" applyFont="1" applyFill="1" applyBorder="1" applyAlignment="1">
      <alignment horizontal="right"/>
    </xf>
    <xf numFmtId="168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4" xfId="0" applyNumberFormat="1" applyFont="1" applyBorder="1" applyAlignment="1" applyProtection="1">
      <alignment horizontal="left" wrapText="1"/>
      <protection/>
    </xf>
    <xf numFmtId="171" fontId="8" fillId="0" borderId="15" xfId="0" applyNumberFormat="1" applyFont="1" applyBorder="1" applyAlignment="1" applyProtection="1">
      <alignment horizontal="left" wrapText="1"/>
      <protection/>
    </xf>
    <xf numFmtId="171" fontId="8" fillId="0" borderId="16" xfId="0" applyNumberFormat="1" applyFont="1" applyBorder="1" applyAlignment="1" applyProtection="1">
      <alignment horizontal="left" wrapText="1"/>
      <protection/>
    </xf>
    <xf numFmtId="49" fontId="8" fillId="0" borderId="17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168" fontId="7" fillId="0" borderId="10" xfId="0" applyNumberFormat="1" applyFont="1" applyBorder="1" applyAlignment="1">
      <alignment horizontal="right"/>
    </xf>
    <xf numFmtId="168" fontId="7" fillId="0" borderId="16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68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38" zoomScaleNormal="138" zoomScalePageLayoutView="0" workbookViewId="0" topLeftCell="A7">
      <selection activeCell="G30" sqref="G30"/>
    </sheetView>
  </sheetViews>
  <sheetFormatPr defaultColWidth="9.00390625" defaultRowHeight="12.75"/>
  <cols>
    <col min="1" max="1" width="21.625" style="2" customWidth="1"/>
    <col min="2" max="2" width="50.875" style="0" customWidth="1"/>
    <col min="3" max="3" width="8.875" style="3" customWidth="1"/>
    <col min="4" max="5" width="9.75390625" style="0" customWidth="1"/>
  </cols>
  <sheetData>
    <row r="1" spans="1:5" ht="102" customHeight="1">
      <c r="A1" s="1"/>
      <c r="B1" s="6"/>
      <c r="C1" s="65" t="s">
        <v>82</v>
      </c>
      <c r="D1" s="66"/>
      <c r="E1" s="66"/>
    </row>
    <row r="2" spans="1:6" ht="14.25" customHeight="1">
      <c r="A2" s="50"/>
      <c r="B2" s="8" t="s">
        <v>83</v>
      </c>
      <c r="C2" s="10"/>
      <c r="D2" s="50"/>
      <c r="E2" s="50"/>
      <c r="F2" s="49"/>
    </row>
    <row r="3" spans="1:5" ht="15">
      <c r="A3" s="7"/>
      <c r="B3" s="9"/>
      <c r="C3" s="10" t="s">
        <v>81</v>
      </c>
      <c r="D3" s="7"/>
      <c r="E3" s="10"/>
    </row>
    <row r="4" spans="1:5" ht="25.5" customHeight="1">
      <c r="A4" s="76" t="s">
        <v>0</v>
      </c>
      <c r="B4" s="73" t="s">
        <v>34</v>
      </c>
      <c r="C4" s="62" t="s">
        <v>25</v>
      </c>
      <c r="D4" s="63"/>
      <c r="E4" s="64"/>
    </row>
    <row r="5" spans="1:5" ht="24" customHeight="1">
      <c r="A5" s="77"/>
      <c r="B5" s="74"/>
      <c r="C5" s="71">
        <v>2018</v>
      </c>
      <c r="D5" s="79" t="s">
        <v>69</v>
      </c>
      <c r="E5" s="80"/>
    </row>
    <row r="6" spans="1:5" ht="12.75">
      <c r="A6" s="78"/>
      <c r="B6" s="75"/>
      <c r="C6" s="72"/>
      <c r="D6" s="46">
        <v>2019</v>
      </c>
      <c r="E6" s="46">
        <v>2020</v>
      </c>
    </row>
    <row r="7" spans="1:5" ht="12.75">
      <c r="A7" s="19">
        <v>1</v>
      </c>
      <c r="B7" s="19">
        <v>2</v>
      </c>
      <c r="C7" s="20">
        <v>3</v>
      </c>
      <c r="D7" s="47">
        <v>4</v>
      </c>
      <c r="E7" s="47">
        <v>5</v>
      </c>
    </row>
    <row r="8" spans="1:5" ht="12.75">
      <c r="A8" s="69" t="s">
        <v>27</v>
      </c>
      <c r="B8" s="70" t="s">
        <v>26</v>
      </c>
      <c r="C8" s="67">
        <f>C10+C14+C23+C27+C33+C36+C39</f>
        <v>1084</v>
      </c>
      <c r="D8" s="61">
        <f>D10+D14+D23+D27+D33+D36+D39</f>
        <v>1117</v>
      </c>
      <c r="E8" s="61">
        <f>E10+E14+E23+E27+E33+E36+E39</f>
        <v>1147</v>
      </c>
    </row>
    <row r="9" spans="1:5" ht="12.75">
      <c r="A9" s="69"/>
      <c r="B9" s="70"/>
      <c r="C9" s="68"/>
      <c r="D9" s="61"/>
      <c r="E9" s="61"/>
    </row>
    <row r="10" spans="1:5" ht="12.75">
      <c r="A10" s="51" t="s">
        <v>1</v>
      </c>
      <c r="B10" s="19" t="s">
        <v>2</v>
      </c>
      <c r="C10" s="32">
        <f>C11</f>
        <v>358</v>
      </c>
      <c r="D10" s="37">
        <f>D11</f>
        <v>384</v>
      </c>
      <c r="E10" s="37">
        <f>E11</f>
        <v>412</v>
      </c>
    </row>
    <row r="11" spans="1:5" ht="20.25" customHeight="1">
      <c r="A11" s="51" t="s">
        <v>3</v>
      </c>
      <c r="B11" s="21" t="s">
        <v>4</v>
      </c>
      <c r="C11" s="32">
        <f>C13</f>
        <v>358</v>
      </c>
      <c r="D11" s="37">
        <f>D13</f>
        <v>384</v>
      </c>
      <c r="E11" s="37">
        <f>E13</f>
        <v>412</v>
      </c>
    </row>
    <row r="12" spans="1:5" ht="26.25" customHeight="1" hidden="1">
      <c r="A12" s="52" t="s">
        <v>21</v>
      </c>
      <c r="B12" s="22" t="s">
        <v>20</v>
      </c>
      <c r="C12" s="33">
        <v>0</v>
      </c>
      <c r="D12" s="38"/>
      <c r="E12" s="38"/>
    </row>
    <row r="13" spans="1:5" ht="74.25" customHeight="1">
      <c r="A13" s="53" t="s">
        <v>21</v>
      </c>
      <c r="B13" s="23" t="s">
        <v>51</v>
      </c>
      <c r="C13" s="34">
        <v>358</v>
      </c>
      <c r="D13" s="38">
        <v>384</v>
      </c>
      <c r="E13" s="38">
        <v>412</v>
      </c>
    </row>
    <row r="14" spans="1:5" ht="12.75">
      <c r="A14" s="51" t="s">
        <v>22</v>
      </c>
      <c r="B14" s="21" t="s">
        <v>5</v>
      </c>
      <c r="C14" s="32">
        <f>C15+C18</f>
        <v>231</v>
      </c>
      <c r="D14" s="37">
        <f>D15+D18</f>
        <v>233</v>
      </c>
      <c r="E14" s="37">
        <f>E15+E18</f>
        <v>235</v>
      </c>
    </row>
    <row r="15" spans="1:5" ht="12.75">
      <c r="A15" s="53" t="s">
        <v>37</v>
      </c>
      <c r="B15" s="26" t="s">
        <v>38</v>
      </c>
      <c r="C15" s="32">
        <f aca="true" t="shared" si="0" ref="C15:E16">C16</f>
        <v>11</v>
      </c>
      <c r="D15" s="37">
        <f t="shared" si="0"/>
        <v>13</v>
      </c>
      <c r="E15" s="37">
        <f t="shared" si="0"/>
        <v>15</v>
      </c>
    </row>
    <row r="16" spans="1:5" ht="38.25" customHeight="1">
      <c r="A16" s="53" t="s">
        <v>14</v>
      </c>
      <c r="B16" s="27" t="s">
        <v>46</v>
      </c>
      <c r="C16" s="34">
        <f t="shared" si="0"/>
        <v>11</v>
      </c>
      <c r="D16" s="38">
        <f t="shared" si="0"/>
        <v>13</v>
      </c>
      <c r="E16" s="38">
        <f t="shared" si="0"/>
        <v>15</v>
      </c>
    </row>
    <row r="17" spans="1:5" ht="63.75" customHeight="1">
      <c r="A17" s="53" t="s">
        <v>84</v>
      </c>
      <c r="B17" s="56" t="s">
        <v>85</v>
      </c>
      <c r="C17" s="34">
        <v>11</v>
      </c>
      <c r="D17" s="38">
        <v>13</v>
      </c>
      <c r="E17" s="38">
        <v>15</v>
      </c>
    </row>
    <row r="18" spans="1:5" ht="15.75" customHeight="1">
      <c r="A18" s="53" t="s">
        <v>41</v>
      </c>
      <c r="B18" s="28" t="s">
        <v>29</v>
      </c>
      <c r="C18" s="32">
        <f>C19+C21</f>
        <v>220</v>
      </c>
      <c r="D18" s="37">
        <f>D19+D21</f>
        <v>220</v>
      </c>
      <c r="E18" s="37">
        <f>E19+E21</f>
        <v>220</v>
      </c>
    </row>
    <row r="19" spans="1:5" ht="15.75" customHeight="1">
      <c r="A19" s="53" t="s">
        <v>54</v>
      </c>
      <c r="B19" s="27" t="s">
        <v>55</v>
      </c>
      <c r="C19" s="34">
        <f>C20</f>
        <v>127</v>
      </c>
      <c r="D19" s="38">
        <f>D20</f>
        <v>127</v>
      </c>
      <c r="E19" s="38">
        <f>E20</f>
        <v>127</v>
      </c>
    </row>
    <row r="20" spans="1:5" ht="27.75" customHeight="1">
      <c r="A20" s="53" t="s">
        <v>52</v>
      </c>
      <c r="B20" s="27" t="s">
        <v>53</v>
      </c>
      <c r="C20" s="34">
        <v>127</v>
      </c>
      <c r="D20" s="38">
        <v>127</v>
      </c>
      <c r="E20" s="38">
        <v>127</v>
      </c>
    </row>
    <row r="21" spans="1:5" ht="21.75" customHeight="1">
      <c r="A21" s="53" t="s">
        <v>56</v>
      </c>
      <c r="B21" s="27" t="s">
        <v>57</v>
      </c>
      <c r="C21" s="34">
        <f>C22</f>
        <v>93</v>
      </c>
      <c r="D21" s="38">
        <f>D22</f>
        <v>93</v>
      </c>
      <c r="E21" s="38">
        <f>E22</f>
        <v>93</v>
      </c>
    </row>
    <row r="22" spans="1:5" ht="30" customHeight="1">
      <c r="A22" s="53" t="s">
        <v>39</v>
      </c>
      <c r="B22" s="27" t="s">
        <v>40</v>
      </c>
      <c r="C22" s="34">
        <v>93</v>
      </c>
      <c r="D22" s="38">
        <v>93</v>
      </c>
      <c r="E22" s="38">
        <v>93</v>
      </c>
    </row>
    <row r="23" spans="1:5" ht="15.75" customHeight="1">
      <c r="A23" s="51" t="s">
        <v>30</v>
      </c>
      <c r="B23" s="28" t="s">
        <v>17</v>
      </c>
      <c r="C23" s="32">
        <v>35</v>
      </c>
      <c r="D23" s="39">
        <v>35</v>
      </c>
      <c r="E23" s="37">
        <v>35</v>
      </c>
    </row>
    <row r="24" spans="1:5" ht="37.5" customHeight="1">
      <c r="A24" s="53" t="s">
        <v>16</v>
      </c>
      <c r="B24" s="27" t="s">
        <v>31</v>
      </c>
      <c r="C24" s="34">
        <v>35</v>
      </c>
      <c r="D24" s="40">
        <v>35</v>
      </c>
      <c r="E24" s="38">
        <v>35</v>
      </c>
    </row>
    <row r="25" spans="1:5" ht="66.75" customHeight="1">
      <c r="A25" s="53" t="s">
        <v>18</v>
      </c>
      <c r="B25" s="27" t="s">
        <v>19</v>
      </c>
      <c r="C25" s="34">
        <v>35</v>
      </c>
      <c r="D25" s="41">
        <v>35</v>
      </c>
      <c r="E25" s="42">
        <v>35</v>
      </c>
    </row>
    <row r="26" spans="1:5" ht="66.75" customHeight="1">
      <c r="A26" s="53" t="s">
        <v>86</v>
      </c>
      <c r="B26" s="60" t="s">
        <v>87</v>
      </c>
      <c r="C26" s="34">
        <v>35</v>
      </c>
      <c r="D26" s="41">
        <v>35</v>
      </c>
      <c r="E26" s="42">
        <v>35</v>
      </c>
    </row>
    <row r="27" spans="1:5" ht="27" customHeight="1">
      <c r="A27" s="51" t="s">
        <v>32</v>
      </c>
      <c r="B27" s="28" t="s">
        <v>96</v>
      </c>
      <c r="C27" s="32">
        <f>C28</f>
        <v>444.5</v>
      </c>
      <c r="D27" s="43">
        <f>D28</f>
        <v>449.5</v>
      </c>
      <c r="E27" s="44">
        <f>E28</f>
        <v>449.5</v>
      </c>
    </row>
    <row r="28" spans="1:5" ht="76.5" customHeight="1">
      <c r="A28" s="53" t="s">
        <v>99</v>
      </c>
      <c r="B28" s="57" t="s">
        <v>88</v>
      </c>
      <c r="C28" s="34">
        <f>C29+C31</f>
        <v>444.5</v>
      </c>
      <c r="D28" s="41">
        <f>D29+D31</f>
        <v>449.5</v>
      </c>
      <c r="E28" s="42">
        <f>E29+E31</f>
        <v>449.5</v>
      </c>
    </row>
    <row r="29" spans="1:5" ht="62.25" customHeight="1">
      <c r="A29" s="53" t="s">
        <v>98</v>
      </c>
      <c r="B29" s="58" t="s">
        <v>89</v>
      </c>
      <c r="C29" s="34">
        <f>C30</f>
        <v>264.5</v>
      </c>
      <c r="D29" s="41">
        <f>D30</f>
        <v>264.5</v>
      </c>
      <c r="E29" s="42">
        <f>E30</f>
        <v>264.5</v>
      </c>
    </row>
    <row r="30" spans="1:5" ht="62.25" customHeight="1">
      <c r="A30" s="53" t="s">
        <v>97</v>
      </c>
      <c r="B30" s="59" t="s">
        <v>90</v>
      </c>
      <c r="C30" s="34">
        <v>264.5</v>
      </c>
      <c r="D30" s="41">
        <v>264.5</v>
      </c>
      <c r="E30" s="42">
        <v>264.5</v>
      </c>
    </row>
    <row r="31" spans="1:5" s="4" customFormat="1" ht="79.5" customHeight="1">
      <c r="A31" s="53" t="s">
        <v>33</v>
      </c>
      <c r="B31" s="25" t="s">
        <v>35</v>
      </c>
      <c r="C31" s="34">
        <f>C32</f>
        <v>180</v>
      </c>
      <c r="D31" s="41">
        <f>D32</f>
        <v>185</v>
      </c>
      <c r="E31" s="42">
        <f>E32</f>
        <v>185</v>
      </c>
    </row>
    <row r="32" spans="1:5" s="4" customFormat="1" ht="70.5" customHeight="1">
      <c r="A32" s="53" t="s">
        <v>58</v>
      </c>
      <c r="B32" s="25" t="s">
        <v>47</v>
      </c>
      <c r="C32" s="34">
        <v>180</v>
      </c>
      <c r="D32" s="41">
        <v>185</v>
      </c>
      <c r="E32" s="42">
        <v>185</v>
      </c>
    </row>
    <row r="33" spans="1:5" ht="12.75">
      <c r="A33" s="51" t="s">
        <v>23</v>
      </c>
      <c r="B33" s="21" t="s">
        <v>6</v>
      </c>
      <c r="C33" s="32">
        <f aca="true" t="shared" si="1" ref="C33:E34">C34</f>
        <v>3</v>
      </c>
      <c r="D33" s="43">
        <f t="shared" si="1"/>
        <v>3</v>
      </c>
      <c r="E33" s="44">
        <f t="shared" si="1"/>
        <v>3</v>
      </c>
    </row>
    <row r="34" spans="1:5" ht="38.25">
      <c r="A34" s="53" t="s">
        <v>92</v>
      </c>
      <c r="B34" s="59" t="s">
        <v>91</v>
      </c>
      <c r="C34" s="34">
        <f t="shared" si="1"/>
        <v>3</v>
      </c>
      <c r="D34" s="41">
        <f t="shared" si="1"/>
        <v>3</v>
      </c>
      <c r="E34" s="42">
        <f t="shared" si="1"/>
        <v>3</v>
      </c>
    </row>
    <row r="35" spans="1:5" ht="45" customHeight="1">
      <c r="A35" s="53" t="s">
        <v>24</v>
      </c>
      <c r="B35" s="23" t="s">
        <v>48</v>
      </c>
      <c r="C35" s="34">
        <v>3</v>
      </c>
      <c r="D35" s="41">
        <v>3</v>
      </c>
      <c r="E35" s="42">
        <v>3</v>
      </c>
    </row>
    <row r="36" spans="1:5" ht="18.75" customHeight="1">
      <c r="A36" s="51" t="s">
        <v>59</v>
      </c>
      <c r="B36" s="24" t="s">
        <v>60</v>
      </c>
      <c r="C36" s="32">
        <f aca="true" t="shared" si="2" ref="C36:E37">C37</f>
        <v>2.5</v>
      </c>
      <c r="D36" s="43">
        <f t="shared" si="2"/>
        <v>2.5</v>
      </c>
      <c r="E36" s="44">
        <f t="shared" si="2"/>
        <v>2.5</v>
      </c>
    </row>
    <row r="37" spans="1:5" ht="26.25" customHeight="1">
      <c r="A37" s="53" t="s">
        <v>61</v>
      </c>
      <c r="B37" s="25" t="s">
        <v>62</v>
      </c>
      <c r="C37" s="34">
        <f t="shared" si="2"/>
        <v>2.5</v>
      </c>
      <c r="D37" s="41">
        <f t="shared" si="2"/>
        <v>2.5</v>
      </c>
      <c r="E37" s="42">
        <f t="shared" si="2"/>
        <v>2.5</v>
      </c>
    </row>
    <row r="38" spans="1:5" ht="37.5" customHeight="1">
      <c r="A38" s="53" t="s">
        <v>63</v>
      </c>
      <c r="B38" s="25" t="s">
        <v>64</v>
      </c>
      <c r="C38" s="34">
        <v>2.5</v>
      </c>
      <c r="D38" s="41">
        <v>2.5</v>
      </c>
      <c r="E38" s="42">
        <v>2.5</v>
      </c>
    </row>
    <row r="39" spans="1:5" ht="12.75">
      <c r="A39" s="51" t="s">
        <v>7</v>
      </c>
      <c r="B39" s="24" t="s">
        <v>8</v>
      </c>
      <c r="C39" s="32">
        <v>10</v>
      </c>
      <c r="D39" s="43">
        <v>10</v>
      </c>
      <c r="E39" s="44">
        <v>10</v>
      </c>
    </row>
    <row r="40" spans="1:5" ht="12.75">
      <c r="A40" s="53" t="s">
        <v>93</v>
      </c>
      <c r="B40" s="56" t="s">
        <v>8</v>
      </c>
      <c r="C40" s="32"/>
      <c r="D40" s="43"/>
      <c r="E40" s="44"/>
    </row>
    <row r="41" spans="1:5" ht="19.5" customHeight="1">
      <c r="A41" s="53" t="s">
        <v>15</v>
      </c>
      <c r="B41" s="26" t="s">
        <v>42</v>
      </c>
      <c r="C41" s="34">
        <v>10</v>
      </c>
      <c r="D41" s="41">
        <v>10</v>
      </c>
      <c r="E41" s="42">
        <v>10</v>
      </c>
    </row>
    <row r="42" spans="1:5" ht="12.75">
      <c r="A42" s="51" t="s">
        <v>9</v>
      </c>
      <c r="B42" s="21" t="s">
        <v>43</v>
      </c>
      <c r="C42" s="32">
        <f>C43</f>
        <v>5056.7</v>
      </c>
      <c r="D42" s="37">
        <f>D43</f>
        <v>4113.4</v>
      </c>
      <c r="E42" s="37">
        <f>E43</f>
        <v>4158.9</v>
      </c>
    </row>
    <row r="43" spans="1:5" ht="40.5" customHeight="1">
      <c r="A43" s="53" t="s">
        <v>10</v>
      </c>
      <c r="B43" s="26" t="s">
        <v>11</v>
      </c>
      <c r="C43" s="34">
        <f>C44+C51+C48</f>
        <v>5056.7</v>
      </c>
      <c r="D43" s="38">
        <f>D44+D48+D51</f>
        <v>4113.4</v>
      </c>
      <c r="E43" s="38">
        <f>E44+E48+E51</f>
        <v>4158.9</v>
      </c>
    </row>
    <row r="44" spans="1:5" ht="26.25" customHeight="1">
      <c r="A44" s="53" t="s">
        <v>70</v>
      </c>
      <c r="B44" s="48" t="s">
        <v>71</v>
      </c>
      <c r="C44" s="34">
        <f>C46+C47</f>
        <v>3746.2</v>
      </c>
      <c r="D44" s="38">
        <f>D46+D47</f>
        <v>3430</v>
      </c>
      <c r="E44" s="45">
        <f>E46+E47</f>
        <v>3475.5</v>
      </c>
    </row>
    <row r="45" spans="1:5" s="2" customFormat="1" ht="16.5" customHeight="1">
      <c r="A45" s="54" t="s">
        <v>72</v>
      </c>
      <c r="B45" s="26" t="s">
        <v>13</v>
      </c>
      <c r="C45" s="34">
        <f>C46+C47</f>
        <v>3746.2</v>
      </c>
      <c r="D45" s="38">
        <f>D46+D47</f>
        <v>3430</v>
      </c>
      <c r="E45" s="45">
        <f>E46+E47</f>
        <v>3475.5</v>
      </c>
    </row>
    <row r="46" spans="1:5" s="2" customFormat="1" ht="25.5">
      <c r="A46" s="54" t="s">
        <v>65</v>
      </c>
      <c r="B46" s="29" t="s">
        <v>50</v>
      </c>
      <c r="C46" s="34">
        <v>3398.5</v>
      </c>
      <c r="D46" s="45">
        <v>3072.6</v>
      </c>
      <c r="E46" s="45">
        <v>3111.5</v>
      </c>
    </row>
    <row r="47" spans="1:7" s="2" customFormat="1" ht="25.5">
      <c r="A47" s="53" t="s">
        <v>65</v>
      </c>
      <c r="B47" s="26" t="s">
        <v>44</v>
      </c>
      <c r="C47" s="34">
        <v>347.7</v>
      </c>
      <c r="D47" s="45">
        <v>357.4</v>
      </c>
      <c r="E47" s="38">
        <v>364</v>
      </c>
      <c r="G47" s="2" t="s">
        <v>28</v>
      </c>
    </row>
    <row r="48" spans="1:5" s="2" customFormat="1" ht="25.5" customHeight="1">
      <c r="A48" s="55" t="s">
        <v>78</v>
      </c>
      <c r="B48" s="48" t="s">
        <v>73</v>
      </c>
      <c r="C48" s="32">
        <f aca="true" t="shared" si="3" ref="C48:E49">C49</f>
        <v>77</v>
      </c>
      <c r="D48" s="37">
        <f t="shared" si="3"/>
        <v>77</v>
      </c>
      <c r="E48" s="37">
        <f t="shared" si="3"/>
        <v>77</v>
      </c>
    </row>
    <row r="49" spans="1:5" s="2" customFormat="1" ht="41.25" customHeight="1">
      <c r="A49" s="54" t="s">
        <v>66</v>
      </c>
      <c r="B49" s="48" t="s">
        <v>74</v>
      </c>
      <c r="C49" s="34">
        <f t="shared" si="3"/>
        <v>77</v>
      </c>
      <c r="D49" s="38">
        <f t="shared" si="3"/>
        <v>77</v>
      </c>
      <c r="E49" s="38">
        <f t="shared" si="3"/>
        <v>77</v>
      </c>
    </row>
    <row r="50" spans="1:5" s="2" customFormat="1" ht="40.5" customHeight="1">
      <c r="A50" s="54" t="s">
        <v>75</v>
      </c>
      <c r="B50" s="48" t="s">
        <v>76</v>
      </c>
      <c r="C50" s="34">
        <v>77</v>
      </c>
      <c r="D50" s="38">
        <v>77</v>
      </c>
      <c r="E50" s="38">
        <v>77</v>
      </c>
    </row>
    <row r="51" spans="1:5" s="2" customFormat="1" ht="12.75">
      <c r="A51" s="55" t="s">
        <v>77</v>
      </c>
      <c r="B51" s="30" t="s">
        <v>36</v>
      </c>
      <c r="C51" s="32">
        <f>C53+C54</f>
        <v>1233.5</v>
      </c>
      <c r="D51" s="37">
        <f>D53+D54</f>
        <v>606.4</v>
      </c>
      <c r="E51" s="37">
        <f>E53+E54</f>
        <v>606.4</v>
      </c>
    </row>
    <row r="52" spans="1:5" s="2" customFormat="1" ht="51">
      <c r="A52" s="54" t="s">
        <v>95</v>
      </c>
      <c r="B52" s="59" t="s">
        <v>94</v>
      </c>
      <c r="C52" s="34">
        <v>566.2</v>
      </c>
      <c r="D52" s="38">
        <f>D53</f>
        <v>606.4</v>
      </c>
      <c r="E52" s="38">
        <f>E53</f>
        <v>606.4</v>
      </c>
    </row>
    <row r="53" spans="1:5" s="2" customFormat="1" ht="63.75">
      <c r="A53" s="54" t="s">
        <v>79</v>
      </c>
      <c r="B53" s="48" t="s">
        <v>80</v>
      </c>
      <c r="C53" s="35">
        <v>566.2</v>
      </c>
      <c r="D53" s="38">
        <v>606.4</v>
      </c>
      <c r="E53" s="38">
        <v>606.4</v>
      </c>
    </row>
    <row r="54" spans="1:5" s="2" customFormat="1" ht="25.5">
      <c r="A54" s="53" t="s">
        <v>67</v>
      </c>
      <c r="B54" s="26" t="s">
        <v>49</v>
      </c>
      <c r="C54" s="35">
        <v>667.3</v>
      </c>
      <c r="D54" s="38"/>
      <c r="E54" s="38"/>
    </row>
    <row r="55" spans="1:5" s="2" customFormat="1" ht="25.5">
      <c r="A55" s="53" t="s">
        <v>68</v>
      </c>
      <c r="B55" s="26" t="s">
        <v>45</v>
      </c>
      <c r="C55" s="35">
        <v>667.3</v>
      </c>
      <c r="D55" s="38"/>
      <c r="E55" s="38"/>
    </row>
    <row r="56" spans="1:5" ht="12.75">
      <c r="A56" s="31" t="s">
        <v>12</v>
      </c>
      <c r="B56" s="31" t="s">
        <v>28</v>
      </c>
      <c r="C56" s="36">
        <f>C8+C42</f>
        <v>6140.7</v>
      </c>
      <c r="D56" s="37">
        <f>D8+D42</f>
        <v>5230.4</v>
      </c>
      <c r="E56" s="37">
        <f>E8+E42</f>
        <v>5305.9</v>
      </c>
    </row>
    <row r="57" spans="1:5" s="5" customFormat="1" ht="15">
      <c r="A57" s="11"/>
      <c r="B57" s="12"/>
      <c r="C57" s="13"/>
      <c r="D57" s="14"/>
      <c r="E57" s="14"/>
    </row>
    <row r="58" spans="1:5" s="5" customFormat="1" ht="15">
      <c r="A58" s="11"/>
      <c r="B58" s="12"/>
      <c r="C58" s="13"/>
      <c r="D58" s="14"/>
      <c r="E58" s="14"/>
    </row>
    <row r="59" spans="1:5" s="5" customFormat="1" ht="15">
      <c r="A59" s="11"/>
      <c r="B59" s="12"/>
      <c r="C59" s="13"/>
      <c r="D59" s="14"/>
      <c r="E59" s="14"/>
    </row>
    <row r="60" spans="1:5" s="5" customFormat="1" ht="14.25">
      <c r="A60" s="15"/>
      <c r="B60" s="12"/>
      <c r="C60" s="13"/>
      <c r="D60" s="14"/>
      <c r="E60" s="14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6"/>
      <c r="D81" s="17"/>
      <c r="E81" s="17"/>
    </row>
    <row r="82" spans="1:5" ht="14.25">
      <c r="A82" s="7"/>
      <c r="B82" s="7"/>
      <c r="C82" s="16"/>
      <c r="D82" s="17"/>
      <c r="E82" s="1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  <row r="98" spans="1:5" ht="14.25">
      <c r="A98" s="7"/>
      <c r="B98" s="7"/>
      <c r="C98" s="18"/>
      <c r="D98" s="7"/>
      <c r="E98" s="7"/>
    </row>
    <row r="99" spans="1:5" ht="14.25">
      <c r="A99" s="7"/>
      <c r="B99" s="7"/>
      <c r="C99" s="18"/>
      <c r="D99" s="7"/>
      <c r="E99" s="7"/>
    </row>
  </sheetData>
  <sheetProtection/>
  <mergeCells count="11">
    <mergeCell ref="D8:D9"/>
    <mergeCell ref="E8:E9"/>
    <mergeCell ref="C4:E4"/>
    <mergeCell ref="C1:E1"/>
    <mergeCell ref="C8:C9"/>
    <mergeCell ref="A8:A9"/>
    <mergeCell ref="B8:B9"/>
    <mergeCell ref="C5:C6"/>
    <mergeCell ref="B4:B6"/>
    <mergeCell ref="A4:A6"/>
    <mergeCell ref="D5:E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Ольга</cp:lastModifiedBy>
  <cp:lastPrinted>2017-11-10T00:36:39Z</cp:lastPrinted>
  <dcterms:created xsi:type="dcterms:W3CDTF">2007-10-24T05:14:16Z</dcterms:created>
  <dcterms:modified xsi:type="dcterms:W3CDTF">2017-11-13T00:45:00Z</dcterms:modified>
  <cp:category/>
  <cp:version/>
  <cp:contentType/>
  <cp:contentStatus/>
</cp:coreProperties>
</file>