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<sst xmlns="http://schemas.openxmlformats.org/spreadsheetml/2006/main" count="467" uniqueCount="153">
  <si>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</si>
  <si>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</si>
  <si>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</si>
  <si>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</si>
  <si>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</si>
  <si>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</si>
  <si>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</si>
  <si>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</si>
  <si>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</si>
  <si>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</si>
  <si>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</si>
  <si>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</si>
  <si>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</si>
  <si>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</si>
  <si>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</si>
  <si>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</si>
  <si>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</si>
  <si>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</si>
  <si>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</si>
  <si>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</si>
  <si>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</si>
  <si>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</si>
  <si>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</si>
  <si>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</si>
  <si>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121</t>
  </si>
  <si>
    <t>04</t>
  </si>
  <si>
    <t>244</t>
  </si>
  <si>
    <t>11</t>
  </si>
  <si>
    <t>Резервные средства</t>
  </si>
  <si>
    <t>870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</si>
  <si>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</si>
  <si>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</si>
  <si>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</si>
  <si>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</si>
  <si>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</si>
  <si>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</si>
  <si>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</si>
  <si>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</si>
  <si>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Уплата налога на имущество организаций и земельного налога</t>
  </si>
  <si>
    <t>851</t>
  </si>
  <si>
    <t>611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</si>
  <si>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</si>
  <si>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</si>
  <si>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</si>
  <si>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</si>
  <si>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</si>
  <si>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</si>
  <si>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</si>
  <si>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</si>
  <si>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</si>
  <si>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</si>
  <si>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</si>
  <si>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</si>
  <si>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</si>
  <si>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</si>
  <si>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</si>
  <si>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</si>
  <si>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</si>
  <si>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</si>
  <si>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</si>
  <si>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</si>
  <si>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</si>
  <si>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</si>
  <si>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</si>
  <si>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</si>
  <si>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</si>
  <si>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</si>
  <si>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</si>
  <si>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</si>
  <si>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</si>
  <si>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</si>
  <si>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</si>
  <si>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</si>
  <si>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</si>
  <si>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</si>
  <si>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</si>
  <si>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</si>
  <si>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</si>
  <si>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</si>
  <si>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</si>
  <si>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</si>
  <si>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</si>
  <si>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</si>
  <si>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</si>
  <si>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</si>
  <si>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</si>
  <si>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</si>
  <si>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</si>
  <si>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</si>
  <si>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</si>
  <si>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</si>
  <si>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</si>
  <si>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</si>
  <si>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</si>
  <si>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</si>
  <si>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</si>
  <si>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</si>
  <si>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</si>
  <si>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</si>
  <si>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</si>
  <si>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</si>
  <si>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129</t>
  </si>
  <si>
    <t>111</t>
  </si>
  <si>
    <t>119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</si>
  <si>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</si>
  <si>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</si>
  <si>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</si>
  <si>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</si>
  <si>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</si>
  <si>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</si>
  <si>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</si>
  <si>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</si>
  <si>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</si>
  <si>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01 0 00 00000</t>
  </si>
  <si>
    <t>01 0 01 00000</t>
  </si>
  <si>
    <t>01 0 01 00230</t>
  </si>
  <si>
    <t xml:space="preserve">                             сельского Совета народных депутатов</t>
  </si>
  <si>
    <t>Обеспечение деятельности библиотек</t>
  </si>
  <si>
    <t>22 2 00 00130</t>
  </si>
  <si>
    <t>Основное мероприятие       «Проведение мероприятий по  улучшению состояния коммунальной             инфраструктуры»</t>
  </si>
  <si>
    <t>03 0 01 00250</t>
  </si>
  <si>
    <t>Расходы, направленные на модернизацию коммунальной инфраструктуры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</si>
  <si>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</si>
  <si>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</si>
  <si>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</si>
  <si>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</si>
  <si>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</si>
  <si>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</si>
  <si>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</si>
  <si>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</si>
  <si>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</si>
  <si>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</si>
  <si>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</si>
  <si>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</si>
  <si>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</si>
  <si>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>на 2018 год и плановый период 2019 и 2020 годов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</si>
  <si>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2018-2020 годы»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</si>
  <si>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</si>
  <si>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 xml:space="preserve">Муниципальная  программа
"Модернизации объектов коммунальной инфраструктуры Нововоскресеновского сельсовета на 2018-2020 годы 
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</si>
  <si>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</si>
  <si>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</si>
  <si>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Межбюджетные трансферты</t>
  </si>
  <si>
    <t>Иные межбюджетные трансферты</t>
  </si>
  <si>
    <t>Прочие межбюджетные трансферты  общего характера</t>
  </si>
  <si>
    <t xml:space="preserve">                             к  решению Нововоскресеновского </t>
  </si>
  <si>
    <t xml:space="preserve">                (тыс. руб)</t>
  </si>
  <si>
    <t>18,1</t>
  </si>
  <si>
    <t>3,3</t>
  </si>
  <si>
    <t>81,4</t>
  </si>
  <si>
    <t>133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</si>
  <si>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</si>
  <si>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 xml:space="preserve">                             Приложение  № 4</t>
  </si>
  <si>
    <t xml:space="preserve">                             от  "18"  апреля  2018  № 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</si>
</sst>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1" fontId="4" fillId="32" borderId="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176" fontId="6" fillId="32" borderId="10" xfId="0" applyNumberFormat="1" applyFont="1" applyFill="1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/>
    </xf>
    <xf numFmtId="176" fontId="5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6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5" fillId="32" borderId="13" xfId="0" applyFont="1" applyFill="1" applyBorder="1" applyAlignment="1">
      <alignment/>
    </xf>
    <xf numFmtId="176" fontId="4" fillId="32" borderId="11" xfId="0" applyNumberFormat="1" applyFont="1" applyFill="1" applyBorder="1" applyAlignment="1">
      <alignment horizontal="right"/>
    </xf>
    <xf numFmtId="176" fontId="4" fillId="32" borderId="0" xfId="0" applyNumberFormat="1" applyFont="1" applyFill="1" applyBorder="1" applyAlignment="1">
      <alignment/>
    </xf>
    <xf numFmtId="176" fontId="4" fillId="32" borderId="12" xfId="0" applyNumberFormat="1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49" fontId="4" fillId="32" borderId="14" xfId="0" applyNumberFormat="1" applyFont="1" applyFill="1" applyBorder="1" applyAlignment="1">
      <alignment horizontal="center" wrapText="1"/>
    </xf>
    <xf numFmtId="49" fontId="4" fillId="32" borderId="14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176" fontId="4" fillId="32" borderId="14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/>
    </xf>
    <xf numFmtId="176" fontId="4" fillId="32" borderId="12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176" fontId="4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76" fontId="4" fillId="32" borderId="11" xfId="0" applyNumberFormat="1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7" fillId="32" borderId="12" xfId="0" applyFont="1" applyFill="1" applyBorder="1" applyAlignment="1">
      <alignment vertical="distributed" wrapText="1"/>
    </xf>
    <xf numFmtId="176" fontId="5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wrapText="1"/>
    </xf>
    <xf numFmtId="49" fontId="4" fillId="32" borderId="12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5" fillId="32" borderId="12" xfId="0" applyFont="1" applyFill="1" applyBorder="1" applyAlignment="1">
      <alignment/>
    </xf>
    <xf numFmtId="176" fontId="5" fillId="32" borderId="12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 horizontal="right" vertical="center"/>
    </xf>
    <xf numFmtId="176" fontId="7" fillId="32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7" fillId="32" borderId="14" xfId="0" applyFont="1" applyFill="1" applyBorder="1" applyAlignment="1">
      <alignment wrapText="1"/>
    </xf>
    <xf numFmtId="49" fontId="7" fillId="32" borderId="14" xfId="0" applyNumberFormat="1" applyFont="1" applyFill="1" applyBorder="1" applyAlignment="1">
      <alignment horizontal="center"/>
    </xf>
    <xf numFmtId="176" fontId="7" fillId="32" borderId="14" xfId="0" applyNumberFormat="1" applyFont="1" applyFill="1" applyBorder="1" applyAlignment="1">
      <alignment horizontal="right"/>
    </xf>
    <xf numFmtId="176" fontId="4" fillId="32" borderId="14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176" fontId="4" fillId="32" borderId="12" xfId="0" applyNumberFormat="1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 horizontal="right"/>
      <protection locked="0"/>
    </xf>
    <xf numFmtId="0" fontId="6" fillId="32" borderId="12" xfId="0" applyFont="1" applyFill="1" applyBorder="1" applyAlignment="1">
      <alignment wrapText="1"/>
    </xf>
    <xf numFmtId="0" fontId="4" fillId="32" borderId="17" xfId="0" applyFont="1" applyFill="1" applyBorder="1" applyAlignment="1">
      <alignment/>
    </xf>
    <xf numFmtId="49" fontId="7" fillId="32" borderId="12" xfId="0" applyNumberFormat="1" applyFont="1" applyFill="1" applyBorder="1" applyAlignment="1">
      <alignment horizontal="right"/>
    </xf>
    <xf numFmtId="49" fontId="7" fillId="32" borderId="14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5" xfId="0" applyFont="1" applyFill="1" applyBorder="1" applyAlignment="1">
      <alignment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176" fontId="6" fillId="32" borderId="12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0" fontId="4" fillId="32" borderId="0" xfId="0" applyFont="1" applyFill="1" applyBorder="1" applyAlignment="1">
      <alignment horizontal="right"/>
    </xf>
    <xf numFmtId="0" fontId="7" fillId="32" borderId="14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4" fillId="32" borderId="18" xfId="0" applyFont="1" applyFill="1" applyBorder="1" applyAlignment="1">
      <alignment/>
    </xf>
    <xf numFmtId="49" fontId="7" fillId="32" borderId="12" xfId="0" applyNumberFormat="1" applyFont="1" applyFill="1" applyBorder="1" applyAlignment="1">
      <alignment horizontal="left"/>
    </xf>
    <xf numFmtId="0" fontId="7" fillId="32" borderId="12" xfId="0" applyFont="1" applyFill="1" applyBorder="1" applyAlignment="1">
      <alignment horizontal="center"/>
    </xf>
    <xf numFmtId="0" fontId="6" fillId="32" borderId="14" xfId="0" applyFont="1" applyFill="1" applyBorder="1" applyAlignment="1">
      <alignment wrapText="1"/>
    </xf>
    <xf numFmtId="49" fontId="6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176" fontId="6" fillId="32" borderId="14" xfId="0" applyNumberFormat="1" applyFont="1" applyFill="1" applyBorder="1" applyAlignment="1">
      <alignment horizontal="right"/>
    </xf>
    <xf numFmtId="176" fontId="5" fillId="32" borderId="14" xfId="0" applyNumberFormat="1" applyFont="1" applyFill="1" applyBorder="1" applyAlignment="1">
      <alignment/>
    </xf>
    <xf numFmtId="0" fontId="4" fillId="32" borderId="12" xfId="0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176" fontId="5" fillId="32" borderId="15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horizontal="right" wrapText="1"/>
    </xf>
    <xf numFmtId="176" fontId="5" fillId="32" borderId="11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="112" zoomScaleNormal="112" zoomScalePageLayoutView="0" workbookViewId="0" topLeftCell="A1">
      <selection activeCell="J103" sqref="A1:J103"/>
    </sheetView>
  </sheetViews>
  <sheetFormatPr defaultColWidth="9.00390625" defaultRowHeight="12.75"/>
  <cols>
    <col min="1" max="1" width="37.87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8.375" style="0" customWidth="1"/>
    <col min="8" max="8" width="9.125" style="0" hidden="1" customWidth="1"/>
    <col min="9" max="9" width="9.00390625" style="0" customWidth="1"/>
    <col min="10" max="10" width="10.00390625" style="0" customWidth="1"/>
  </cols>
  <sheetData>
    <row r="1" spans="1:10" ht="15">
      <c r="A1" s="3"/>
      <c r="B1" s="1"/>
      <c r="C1" s="1"/>
      <c r="D1" s="121" t="s">
        <v>151</v>
      </c>
      <c r="E1" s="121"/>
      <c r="F1" s="121"/>
      <c r="G1" s="121"/>
      <c r="H1" s="121"/>
      <c r="I1" s="121"/>
      <c r="J1" s="121"/>
    </row>
    <row r="2" spans="1:10" ht="15">
      <c r="A2" s="3"/>
      <c r="B2" s="1"/>
      <c r="C2" s="1"/>
      <c r="D2" s="121" t="s">
        <v>144</v>
      </c>
      <c r="E2" s="121"/>
      <c r="F2" s="121"/>
      <c r="G2" s="121"/>
      <c r="H2" s="121"/>
      <c r="I2" s="121"/>
      <c r="J2" s="121"/>
    </row>
    <row r="3" spans="1:10" ht="15">
      <c r="A3" s="3"/>
      <c r="B3" s="1"/>
      <c r="C3" s="1"/>
      <c r="D3" s="121" t="s">
        <v>116</v>
      </c>
      <c r="E3" s="121"/>
      <c r="F3" s="121"/>
      <c r="G3" s="121"/>
      <c r="H3" s="121"/>
      <c r="I3" s="121"/>
      <c r="J3" s="121"/>
    </row>
    <row r="4" spans="1:10" ht="15">
      <c r="A4" s="3"/>
      <c r="B4" s="1"/>
      <c r="C4" s="1"/>
      <c r="D4" s="121" t="s">
        <v>152</v>
      </c>
      <c r="E4" s="121"/>
      <c r="F4" s="121"/>
      <c r="G4" s="121"/>
      <c r="H4" s="121"/>
      <c r="I4" s="121"/>
      <c r="J4" s="121"/>
    </row>
    <row r="5" spans="1:10" ht="18.75">
      <c r="A5" s="122" t="s">
        <v>96</v>
      </c>
      <c r="B5" s="122"/>
      <c r="C5" s="122"/>
      <c r="D5" s="122"/>
      <c r="E5" s="122"/>
      <c r="F5" s="122"/>
      <c r="G5" s="122"/>
      <c r="H5" s="6"/>
      <c r="I5" s="6"/>
      <c r="J5" s="6"/>
    </row>
    <row r="6" spans="1:10" ht="18.75">
      <c r="A6" s="122" t="s">
        <v>135</v>
      </c>
      <c r="B6" s="122"/>
      <c r="C6" s="122"/>
      <c r="D6" s="122"/>
      <c r="E6" s="122"/>
      <c r="F6" s="122"/>
      <c r="G6" s="122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145</v>
      </c>
      <c r="J7" s="5"/>
    </row>
    <row r="8" spans="1:10" ht="12.75">
      <c r="A8" s="127" t="s">
        <v>3</v>
      </c>
      <c r="B8" s="129" t="s">
        <v>104</v>
      </c>
      <c r="C8" s="129" t="s">
        <v>4</v>
      </c>
      <c r="D8" s="129" t="s">
        <v>0</v>
      </c>
      <c r="E8" s="129" t="s">
        <v>1</v>
      </c>
      <c r="F8" s="129" t="s">
        <v>2</v>
      </c>
      <c r="G8" s="131">
        <v>2018</v>
      </c>
      <c r="H8" s="7"/>
      <c r="I8" s="119">
        <v>2019</v>
      </c>
      <c r="J8" s="119">
        <v>2020</v>
      </c>
    </row>
    <row r="9" spans="1:10" ht="12.75">
      <c r="A9" s="128"/>
      <c r="B9" s="130"/>
      <c r="C9" s="130"/>
      <c r="D9" s="130"/>
      <c r="E9" s="130"/>
      <c r="F9" s="130"/>
      <c r="G9" s="132"/>
      <c r="H9" s="7"/>
      <c r="I9" s="120"/>
      <c r="J9" s="120"/>
    </row>
    <row r="10" spans="1:10" ht="12.75">
      <c r="A10" s="123" t="s">
        <v>19</v>
      </c>
      <c r="B10" s="8"/>
      <c r="C10" s="9"/>
      <c r="D10" s="9"/>
      <c r="E10" s="9"/>
      <c r="F10" s="10"/>
      <c r="G10" s="11"/>
      <c r="H10" s="12"/>
      <c r="I10" s="125">
        <f>I103</f>
        <v>5371.4</v>
      </c>
      <c r="J10" s="125">
        <f>J103</f>
        <v>5450.9</v>
      </c>
    </row>
    <row r="11" spans="1:10" ht="12.75">
      <c r="A11" s="124"/>
      <c r="B11" s="13" t="s">
        <v>20</v>
      </c>
      <c r="C11" s="14"/>
      <c r="D11" s="14"/>
      <c r="E11" s="14"/>
      <c r="F11" s="15"/>
      <c r="G11" s="16">
        <f>G12+G47</f>
        <v>8746.2</v>
      </c>
      <c r="H11" s="17"/>
      <c r="I11" s="126"/>
      <c r="J11" s="126"/>
    </row>
    <row r="12" spans="1:10" ht="24.75" customHeight="1">
      <c r="A12" s="18" t="s">
        <v>57</v>
      </c>
      <c r="B12" s="19" t="s">
        <v>20</v>
      </c>
      <c r="C12" s="20"/>
      <c r="D12" s="20"/>
      <c r="E12" s="21"/>
      <c r="F12" s="15"/>
      <c r="G12" s="16">
        <f>G13+G17+G22+G26+G39+G43</f>
        <v>4569.3</v>
      </c>
      <c r="H12" s="22"/>
      <c r="I12" s="23">
        <f>I13+I17+I22+I26+I39+I43</f>
        <v>2325.2000000000003</v>
      </c>
      <c r="J12" s="23">
        <f>J13+J17+J22+J26+J39+J43</f>
        <v>2404.7000000000003</v>
      </c>
    </row>
    <row r="13" spans="1:10" ht="69" customHeight="1">
      <c r="A13" s="24" t="s">
        <v>136</v>
      </c>
      <c r="B13" s="25" t="s">
        <v>20</v>
      </c>
      <c r="C13" s="26" t="s">
        <v>22</v>
      </c>
      <c r="D13" s="26" t="s">
        <v>44</v>
      </c>
      <c r="E13" s="27" t="s">
        <v>113</v>
      </c>
      <c r="F13" s="28"/>
      <c r="G13" s="29">
        <v>15</v>
      </c>
      <c r="H13" s="30"/>
      <c r="I13" s="31">
        <v>15</v>
      </c>
      <c r="J13" s="31">
        <v>15</v>
      </c>
    </row>
    <row r="14" spans="1:10" ht="42" customHeight="1">
      <c r="A14" s="24" t="s">
        <v>111</v>
      </c>
      <c r="B14" s="25" t="s">
        <v>20</v>
      </c>
      <c r="C14" s="26" t="s">
        <v>22</v>
      </c>
      <c r="D14" s="26" t="s">
        <v>44</v>
      </c>
      <c r="E14" s="27" t="s">
        <v>114</v>
      </c>
      <c r="F14" s="28"/>
      <c r="G14" s="29">
        <v>15</v>
      </c>
      <c r="H14" s="30"/>
      <c r="I14" s="31">
        <v>15</v>
      </c>
      <c r="J14" s="31">
        <v>15</v>
      </c>
    </row>
    <row r="15" spans="1:10" ht="40.5" customHeight="1">
      <c r="A15" s="24" t="s">
        <v>112</v>
      </c>
      <c r="B15" s="25" t="s">
        <v>20</v>
      </c>
      <c r="C15" s="26" t="s">
        <v>22</v>
      </c>
      <c r="D15" s="26" t="s">
        <v>44</v>
      </c>
      <c r="E15" s="27" t="s">
        <v>115</v>
      </c>
      <c r="F15" s="28"/>
      <c r="G15" s="29">
        <v>15</v>
      </c>
      <c r="H15" s="30"/>
      <c r="I15" s="31">
        <v>15</v>
      </c>
      <c r="J15" s="31">
        <v>15</v>
      </c>
    </row>
    <row r="16" spans="1:10" ht="42.75" customHeight="1">
      <c r="A16" s="24" t="s">
        <v>52</v>
      </c>
      <c r="B16" s="25" t="s">
        <v>20</v>
      </c>
      <c r="C16" s="26" t="s">
        <v>22</v>
      </c>
      <c r="D16" s="26" t="s">
        <v>44</v>
      </c>
      <c r="E16" s="27" t="s">
        <v>115</v>
      </c>
      <c r="F16" s="32">
        <v>244</v>
      </c>
      <c r="G16" s="29">
        <v>15</v>
      </c>
      <c r="H16" s="30"/>
      <c r="I16" s="31">
        <v>15</v>
      </c>
      <c r="J16" s="31">
        <v>15</v>
      </c>
    </row>
    <row r="17" spans="1:10" ht="61.5" customHeight="1">
      <c r="A17" s="33" t="s">
        <v>137</v>
      </c>
      <c r="B17" s="34" t="s">
        <v>20</v>
      </c>
      <c r="C17" s="35" t="s">
        <v>30</v>
      </c>
      <c r="D17" s="35" t="s">
        <v>34</v>
      </c>
      <c r="E17" s="36" t="s">
        <v>63</v>
      </c>
      <c r="F17" s="37"/>
      <c r="G17" s="29">
        <f>G18</f>
        <v>80</v>
      </c>
      <c r="H17" s="22"/>
      <c r="I17" s="31">
        <f>I18</f>
        <v>40</v>
      </c>
      <c r="J17" s="31">
        <f>J18</f>
        <v>40</v>
      </c>
    </row>
    <row r="18" spans="1:10" ht="56.25" customHeight="1">
      <c r="A18" s="33" t="s">
        <v>80</v>
      </c>
      <c r="B18" s="34" t="s">
        <v>20</v>
      </c>
      <c r="C18" s="35" t="s">
        <v>30</v>
      </c>
      <c r="D18" s="35" t="s">
        <v>34</v>
      </c>
      <c r="E18" s="38" t="s">
        <v>81</v>
      </c>
      <c r="F18" s="37"/>
      <c r="G18" s="29">
        <f>G19</f>
        <v>80</v>
      </c>
      <c r="H18" s="22"/>
      <c r="I18" s="31">
        <f>I19</f>
        <v>40</v>
      </c>
      <c r="J18" s="31">
        <f>J19</f>
        <v>40</v>
      </c>
    </row>
    <row r="19" spans="1:10" ht="26.25" customHeight="1">
      <c r="A19" s="33" t="s">
        <v>82</v>
      </c>
      <c r="B19" s="34" t="s">
        <v>20</v>
      </c>
      <c r="C19" s="35" t="s">
        <v>30</v>
      </c>
      <c r="D19" s="35" t="s">
        <v>34</v>
      </c>
      <c r="E19" s="38" t="s">
        <v>92</v>
      </c>
      <c r="F19" s="37"/>
      <c r="G19" s="29">
        <f>G21+G20</f>
        <v>80</v>
      </c>
      <c r="H19" s="22"/>
      <c r="I19" s="31">
        <f>I21+I20</f>
        <v>40</v>
      </c>
      <c r="J19" s="31">
        <f>J21+J20</f>
        <v>40</v>
      </c>
    </row>
    <row r="20" spans="1:10" ht="45.75" customHeight="1">
      <c r="A20" s="39" t="s">
        <v>52</v>
      </c>
      <c r="B20" s="40" t="s">
        <v>20</v>
      </c>
      <c r="C20" s="41" t="s">
        <v>30</v>
      </c>
      <c r="D20" s="41" t="s">
        <v>34</v>
      </c>
      <c r="E20" s="42" t="s">
        <v>92</v>
      </c>
      <c r="F20" s="43">
        <v>244</v>
      </c>
      <c r="G20" s="44">
        <v>77</v>
      </c>
      <c r="H20" s="22"/>
      <c r="I20" s="45">
        <v>37</v>
      </c>
      <c r="J20" s="45">
        <v>37</v>
      </c>
    </row>
    <row r="21" spans="1:10" ht="25.5" customHeight="1">
      <c r="A21" s="46" t="s">
        <v>31</v>
      </c>
      <c r="B21" s="25" t="s">
        <v>20</v>
      </c>
      <c r="C21" s="26" t="s">
        <v>30</v>
      </c>
      <c r="D21" s="26" t="s">
        <v>34</v>
      </c>
      <c r="E21" s="38" t="s">
        <v>92</v>
      </c>
      <c r="F21" s="47">
        <v>852</v>
      </c>
      <c r="G21" s="48">
        <v>3</v>
      </c>
      <c r="H21" s="49"/>
      <c r="I21" s="31">
        <v>3</v>
      </c>
      <c r="J21" s="31">
        <v>3</v>
      </c>
    </row>
    <row r="22" spans="1:10" ht="52.5" customHeight="1">
      <c r="A22" s="50" t="s">
        <v>138</v>
      </c>
      <c r="B22" s="51" t="s">
        <v>20</v>
      </c>
      <c r="C22" s="52" t="s">
        <v>35</v>
      </c>
      <c r="D22" s="52" t="s">
        <v>23</v>
      </c>
      <c r="E22" s="42" t="s">
        <v>123</v>
      </c>
      <c r="F22" s="53"/>
      <c r="G22" s="54">
        <f>G23</f>
        <v>10</v>
      </c>
      <c r="H22" s="55"/>
      <c r="I22" s="45">
        <f aca="true" t="shared" si="0" ref="I22:J24">I23</f>
        <v>10</v>
      </c>
      <c r="J22" s="45">
        <f t="shared" si="0"/>
        <v>10</v>
      </c>
    </row>
    <row r="23" spans="1:10" ht="41.25" customHeight="1">
      <c r="A23" s="56" t="s">
        <v>119</v>
      </c>
      <c r="B23" s="25" t="s">
        <v>20</v>
      </c>
      <c r="C23" s="26" t="s">
        <v>35</v>
      </c>
      <c r="D23" s="26" t="s">
        <v>23</v>
      </c>
      <c r="E23" s="38" t="s">
        <v>122</v>
      </c>
      <c r="F23" s="47"/>
      <c r="G23" s="48">
        <f>G24</f>
        <v>10</v>
      </c>
      <c r="H23" s="49"/>
      <c r="I23" s="31">
        <f t="shared" si="0"/>
        <v>10</v>
      </c>
      <c r="J23" s="31">
        <f t="shared" si="0"/>
        <v>10</v>
      </c>
    </row>
    <row r="24" spans="1:10" ht="28.5" customHeight="1">
      <c r="A24" s="56" t="s">
        <v>121</v>
      </c>
      <c r="B24" s="25" t="s">
        <v>20</v>
      </c>
      <c r="C24" s="26" t="s">
        <v>35</v>
      </c>
      <c r="D24" s="26" t="s">
        <v>23</v>
      </c>
      <c r="E24" s="38" t="s">
        <v>120</v>
      </c>
      <c r="F24" s="47"/>
      <c r="G24" s="48">
        <f>G25</f>
        <v>10</v>
      </c>
      <c r="H24" s="49"/>
      <c r="I24" s="31">
        <f t="shared" si="0"/>
        <v>10</v>
      </c>
      <c r="J24" s="31">
        <f t="shared" si="0"/>
        <v>10</v>
      </c>
    </row>
    <row r="25" spans="1:10" ht="45.75" customHeight="1">
      <c r="A25" s="46" t="s">
        <v>52</v>
      </c>
      <c r="B25" s="25" t="s">
        <v>20</v>
      </c>
      <c r="C25" s="26" t="s">
        <v>35</v>
      </c>
      <c r="D25" s="26" t="s">
        <v>23</v>
      </c>
      <c r="E25" s="38" t="s">
        <v>120</v>
      </c>
      <c r="F25" s="47">
        <v>244</v>
      </c>
      <c r="G25" s="48">
        <v>10</v>
      </c>
      <c r="H25" s="49"/>
      <c r="I25" s="31">
        <v>10</v>
      </c>
      <c r="J25" s="31">
        <v>10</v>
      </c>
    </row>
    <row r="26" spans="1:10" ht="54.75" customHeight="1">
      <c r="A26" s="46" t="s">
        <v>139</v>
      </c>
      <c r="B26" s="25" t="s">
        <v>20</v>
      </c>
      <c r="C26" s="26" t="s">
        <v>35</v>
      </c>
      <c r="D26" s="26" t="s">
        <v>30</v>
      </c>
      <c r="E26" s="38" t="s">
        <v>64</v>
      </c>
      <c r="F26" s="47"/>
      <c r="G26" s="48">
        <f>G27+G31+G35</f>
        <v>40</v>
      </c>
      <c r="H26" s="65"/>
      <c r="I26" s="31">
        <f>I27+I31+I35</f>
        <v>20</v>
      </c>
      <c r="J26" s="31">
        <f>J27+J31+J35</f>
        <v>20</v>
      </c>
    </row>
    <row r="27" spans="1:10" ht="30" customHeight="1">
      <c r="A27" s="33" t="s">
        <v>58</v>
      </c>
      <c r="B27" s="34" t="s">
        <v>20</v>
      </c>
      <c r="C27" s="35" t="s">
        <v>35</v>
      </c>
      <c r="D27" s="35" t="s">
        <v>30</v>
      </c>
      <c r="E27" s="36" t="s">
        <v>65</v>
      </c>
      <c r="F27" s="37"/>
      <c r="G27" s="29">
        <f>G28</f>
        <v>29</v>
      </c>
      <c r="H27" s="22"/>
      <c r="I27" s="57">
        <f aca="true" t="shared" si="1" ref="I27:J29">I28</f>
        <v>9</v>
      </c>
      <c r="J27" s="57">
        <f t="shared" si="1"/>
        <v>9</v>
      </c>
    </row>
    <row r="28" spans="1:10" ht="24" customHeight="1">
      <c r="A28" s="46" t="s">
        <v>87</v>
      </c>
      <c r="B28" s="34" t="s">
        <v>20</v>
      </c>
      <c r="C28" s="35" t="s">
        <v>35</v>
      </c>
      <c r="D28" s="35" t="s">
        <v>30</v>
      </c>
      <c r="E28" s="38" t="s">
        <v>83</v>
      </c>
      <c r="F28" s="47"/>
      <c r="G28" s="29">
        <f>G29</f>
        <v>29</v>
      </c>
      <c r="H28" s="22"/>
      <c r="I28" s="31">
        <f t="shared" si="1"/>
        <v>9</v>
      </c>
      <c r="J28" s="31">
        <f t="shared" si="1"/>
        <v>9</v>
      </c>
    </row>
    <row r="29" spans="1:10" ht="22.5" customHeight="1">
      <c r="A29" s="46" t="s">
        <v>88</v>
      </c>
      <c r="B29" s="34" t="s">
        <v>20</v>
      </c>
      <c r="C29" s="35" t="s">
        <v>35</v>
      </c>
      <c r="D29" s="35" t="s">
        <v>30</v>
      </c>
      <c r="E29" s="38" t="s">
        <v>93</v>
      </c>
      <c r="F29" s="47"/>
      <c r="G29" s="29">
        <f>G30</f>
        <v>29</v>
      </c>
      <c r="H29" s="22"/>
      <c r="I29" s="31">
        <f t="shared" si="1"/>
        <v>9</v>
      </c>
      <c r="J29" s="31">
        <f t="shared" si="1"/>
        <v>9</v>
      </c>
    </row>
    <row r="30" spans="1:10" ht="45.75" customHeight="1">
      <c r="A30" s="46" t="s">
        <v>52</v>
      </c>
      <c r="B30" s="34" t="s">
        <v>20</v>
      </c>
      <c r="C30" s="35" t="s">
        <v>35</v>
      </c>
      <c r="D30" s="35" t="s">
        <v>30</v>
      </c>
      <c r="E30" s="38" t="s">
        <v>93</v>
      </c>
      <c r="F30" s="37">
        <v>244</v>
      </c>
      <c r="G30" s="29">
        <v>29</v>
      </c>
      <c r="H30" s="22"/>
      <c r="I30" s="31">
        <v>9</v>
      </c>
      <c r="J30" s="31">
        <v>9</v>
      </c>
    </row>
    <row r="31" spans="1:10" ht="44.25" customHeight="1">
      <c r="A31" s="46" t="s">
        <v>59</v>
      </c>
      <c r="B31" s="34" t="s">
        <v>20</v>
      </c>
      <c r="C31" s="35" t="s">
        <v>35</v>
      </c>
      <c r="D31" s="35" t="s">
        <v>30</v>
      </c>
      <c r="E31" s="38" t="s">
        <v>66</v>
      </c>
      <c r="F31" s="37"/>
      <c r="G31" s="29">
        <f>G32</f>
        <v>8</v>
      </c>
      <c r="H31" s="22"/>
      <c r="I31" s="31">
        <v>8</v>
      </c>
      <c r="J31" s="31">
        <v>8</v>
      </c>
    </row>
    <row r="32" spans="1:10" ht="43.5" customHeight="1">
      <c r="A32" s="46" t="s">
        <v>84</v>
      </c>
      <c r="B32" s="34" t="s">
        <v>20</v>
      </c>
      <c r="C32" s="35" t="s">
        <v>35</v>
      </c>
      <c r="D32" s="35" t="s">
        <v>30</v>
      </c>
      <c r="E32" s="38" t="s">
        <v>86</v>
      </c>
      <c r="F32" s="37"/>
      <c r="G32" s="29">
        <f>G33</f>
        <v>8</v>
      </c>
      <c r="H32" s="22"/>
      <c r="I32" s="31">
        <v>8</v>
      </c>
      <c r="J32" s="31">
        <v>8</v>
      </c>
    </row>
    <row r="33" spans="1:10" ht="30.75" customHeight="1">
      <c r="A33" s="46" t="s">
        <v>85</v>
      </c>
      <c r="B33" s="34" t="s">
        <v>20</v>
      </c>
      <c r="C33" s="35" t="s">
        <v>35</v>
      </c>
      <c r="D33" s="35" t="s">
        <v>30</v>
      </c>
      <c r="E33" s="38" t="s">
        <v>94</v>
      </c>
      <c r="F33" s="37"/>
      <c r="G33" s="29">
        <f>G34</f>
        <v>8</v>
      </c>
      <c r="H33" s="22"/>
      <c r="I33" s="31">
        <v>8</v>
      </c>
      <c r="J33" s="31">
        <v>8</v>
      </c>
    </row>
    <row r="34" spans="1:10" ht="46.5" customHeight="1">
      <c r="A34" s="46" t="s">
        <v>52</v>
      </c>
      <c r="B34" s="34" t="s">
        <v>20</v>
      </c>
      <c r="C34" s="35" t="s">
        <v>35</v>
      </c>
      <c r="D34" s="35" t="s">
        <v>30</v>
      </c>
      <c r="E34" s="38" t="s">
        <v>94</v>
      </c>
      <c r="F34" s="37">
        <v>244</v>
      </c>
      <c r="G34" s="29">
        <v>8</v>
      </c>
      <c r="H34" s="22"/>
      <c r="I34" s="31">
        <v>8</v>
      </c>
      <c r="J34" s="31">
        <v>8</v>
      </c>
    </row>
    <row r="35" spans="1:10" ht="43.5" customHeight="1">
      <c r="A35" s="46" t="s">
        <v>60</v>
      </c>
      <c r="B35" s="34" t="s">
        <v>20</v>
      </c>
      <c r="C35" s="35" t="s">
        <v>35</v>
      </c>
      <c r="D35" s="35" t="s">
        <v>30</v>
      </c>
      <c r="E35" s="38" t="s">
        <v>67</v>
      </c>
      <c r="F35" s="37"/>
      <c r="G35" s="29">
        <f>G36</f>
        <v>3</v>
      </c>
      <c r="H35" s="22"/>
      <c r="I35" s="31">
        <f aca="true" t="shared" si="2" ref="I35:J37">I36</f>
        <v>3</v>
      </c>
      <c r="J35" s="31">
        <f t="shared" si="2"/>
        <v>3</v>
      </c>
    </row>
    <row r="36" spans="1:10" ht="39.75" customHeight="1">
      <c r="A36" s="46" t="s">
        <v>89</v>
      </c>
      <c r="B36" s="34" t="s">
        <v>20</v>
      </c>
      <c r="C36" s="35" t="s">
        <v>35</v>
      </c>
      <c r="D36" s="35" t="s">
        <v>30</v>
      </c>
      <c r="E36" s="38" t="s">
        <v>90</v>
      </c>
      <c r="F36" s="37"/>
      <c r="G36" s="29">
        <f>G37</f>
        <v>3</v>
      </c>
      <c r="H36" s="58"/>
      <c r="I36" s="31">
        <f t="shared" si="2"/>
        <v>3</v>
      </c>
      <c r="J36" s="31">
        <f t="shared" si="2"/>
        <v>3</v>
      </c>
    </row>
    <row r="37" spans="1:10" ht="30.75" customHeight="1">
      <c r="A37" s="46" t="s">
        <v>91</v>
      </c>
      <c r="B37" s="25" t="s">
        <v>20</v>
      </c>
      <c r="C37" s="26" t="s">
        <v>35</v>
      </c>
      <c r="D37" s="26" t="s">
        <v>30</v>
      </c>
      <c r="E37" s="38" t="s">
        <v>95</v>
      </c>
      <c r="F37" s="47"/>
      <c r="G37" s="48">
        <f>G38</f>
        <v>3</v>
      </c>
      <c r="H37" s="49"/>
      <c r="I37" s="31">
        <f t="shared" si="2"/>
        <v>3</v>
      </c>
      <c r="J37" s="31">
        <f t="shared" si="2"/>
        <v>3</v>
      </c>
    </row>
    <row r="38" spans="1:10" ht="48.75" customHeight="1">
      <c r="A38" s="46" t="s">
        <v>52</v>
      </c>
      <c r="B38" s="25" t="s">
        <v>20</v>
      </c>
      <c r="C38" s="26" t="s">
        <v>35</v>
      </c>
      <c r="D38" s="26" t="s">
        <v>30</v>
      </c>
      <c r="E38" s="38" t="s">
        <v>95</v>
      </c>
      <c r="F38" s="47">
        <v>244</v>
      </c>
      <c r="G38" s="48">
        <v>3</v>
      </c>
      <c r="H38" s="49"/>
      <c r="I38" s="31">
        <v>3</v>
      </c>
      <c r="J38" s="31">
        <v>3</v>
      </c>
    </row>
    <row r="39" spans="1:10" ht="83.25" customHeight="1">
      <c r="A39" s="59" t="s">
        <v>150</v>
      </c>
      <c r="B39" s="25" t="s">
        <v>20</v>
      </c>
      <c r="C39" s="26" t="s">
        <v>25</v>
      </c>
      <c r="D39" s="26" t="s">
        <v>33</v>
      </c>
      <c r="E39" s="38" t="s">
        <v>105</v>
      </c>
      <c r="F39" s="47"/>
      <c r="G39" s="48">
        <f>G40</f>
        <v>449.3</v>
      </c>
      <c r="H39" s="49"/>
      <c r="I39" s="47">
        <f aca="true" t="shared" si="3" ref="I39:J41">I40</f>
        <v>359.8</v>
      </c>
      <c r="J39" s="47">
        <f t="shared" si="3"/>
        <v>359.8</v>
      </c>
    </row>
    <row r="40" spans="1:10" ht="38.25" customHeight="1">
      <c r="A40" s="46" t="s">
        <v>106</v>
      </c>
      <c r="B40" s="25" t="s">
        <v>20</v>
      </c>
      <c r="C40" s="26" t="s">
        <v>25</v>
      </c>
      <c r="D40" s="26" t="s">
        <v>33</v>
      </c>
      <c r="E40" s="38" t="s">
        <v>107</v>
      </c>
      <c r="F40" s="47"/>
      <c r="G40" s="48">
        <f>G41</f>
        <v>449.3</v>
      </c>
      <c r="H40" s="49"/>
      <c r="I40" s="47">
        <f t="shared" si="3"/>
        <v>359.8</v>
      </c>
      <c r="J40" s="47">
        <f t="shared" si="3"/>
        <v>359.8</v>
      </c>
    </row>
    <row r="41" spans="1:10" ht="18" customHeight="1">
      <c r="A41" s="33" t="s">
        <v>108</v>
      </c>
      <c r="B41" s="34" t="s">
        <v>20</v>
      </c>
      <c r="C41" s="35" t="s">
        <v>25</v>
      </c>
      <c r="D41" s="35" t="s">
        <v>33</v>
      </c>
      <c r="E41" s="36" t="s">
        <v>109</v>
      </c>
      <c r="F41" s="37"/>
      <c r="G41" s="29">
        <f>G42</f>
        <v>449.3</v>
      </c>
      <c r="H41" s="22"/>
      <c r="I41" s="37">
        <f t="shared" si="3"/>
        <v>359.8</v>
      </c>
      <c r="J41" s="37">
        <f t="shared" si="3"/>
        <v>359.8</v>
      </c>
    </row>
    <row r="42" spans="1:10" ht="45" customHeight="1">
      <c r="A42" s="46" t="s">
        <v>52</v>
      </c>
      <c r="B42" s="34" t="s">
        <v>20</v>
      </c>
      <c r="C42" s="35" t="s">
        <v>25</v>
      </c>
      <c r="D42" s="35" t="s">
        <v>33</v>
      </c>
      <c r="E42" s="38" t="s">
        <v>109</v>
      </c>
      <c r="F42" s="37">
        <v>244</v>
      </c>
      <c r="G42" s="29">
        <v>449.3</v>
      </c>
      <c r="H42" s="22"/>
      <c r="I42" s="47">
        <v>359.8</v>
      </c>
      <c r="J42" s="47">
        <v>359.8</v>
      </c>
    </row>
    <row r="43" spans="1:10" ht="52.5" customHeight="1">
      <c r="A43" s="39" t="s">
        <v>128</v>
      </c>
      <c r="B43" s="40" t="s">
        <v>20</v>
      </c>
      <c r="C43" s="41" t="s">
        <v>37</v>
      </c>
      <c r="D43" s="41" t="s">
        <v>22</v>
      </c>
      <c r="E43" s="40" t="s">
        <v>129</v>
      </c>
      <c r="F43" s="43"/>
      <c r="G43" s="44">
        <f>G44</f>
        <v>3975</v>
      </c>
      <c r="H43" s="22"/>
      <c r="I43" s="45">
        <f aca="true" t="shared" si="4" ref="I43:J45">I44</f>
        <v>1880.4</v>
      </c>
      <c r="J43" s="45">
        <f t="shared" si="4"/>
        <v>1959.9</v>
      </c>
    </row>
    <row r="44" spans="1:10" ht="54.75" customHeight="1">
      <c r="A44" s="46" t="s">
        <v>130</v>
      </c>
      <c r="B44" s="38" t="s">
        <v>20</v>
      </c>
      <c r="C44" s="26" t="s">
        <v>37</v>
      </c>
      <c r="D44" s="26" t="s">
        <v>22</v>
      </c>
      <c r="E44" s="38" t="s">
        <v>131</v>
      </c>
      <c r="F44" s="47"/>
      <c r="G44" s="48">
        <f>G45</f>
        <v>3975</v>
      </c>
      <c r="H44" s="49"/>
      <c r="I44" s="31">
        <f t="shared" si="4"/>
        <v>1880.4</v>
      </c>
      <c r="J44" s="31">
        <f t="shared" si="4"/>
        <v>1959.9</v>
      </c>
    </row>
    <row r="45" spans="1:10" ht="25.5">
      <c r="A45" s="46" t="s">
        <v>132</v>
      </c>
      <c r="B45" s="38" t="s">
        <v>20</v>
      </c>
      <c r="C45" s="26" t="s">
        <v>37</v>
      </c>
      <c r="D45" s="26" t="s">
        <v>22</v>
      </c>
      <c r="E45" s="38" t="s">
        <v>133</v>
      </c>
      <c r="F45" s="47"/>
      <c r="G45" s="48">
        <f>G46</f>
        <v>3975</v>
      </c>
      <c r="H45" s="117"/>
      <c r="I45" s="31">
        <f t="shared" si="4"/>
        <v>1880.4</v>
      </c>
      <c r="J45" s="31">
        <f t="shared" si="4"/>
        <v>1959.9</v>
      </c>
    </row>
    <row r="46" spans="1:10" ht="66.75" customHeight="1">
      <c r="A46" s="33" t="s">
        <v>134</v>
      </c>
      <c r="B46" s="34" t="s">
        <v>20</v>
      </c>
      <c r="C46" s="35" t="s">
        <v>37</v>
      </c>
      <c r="D46" s="35" t="s">
        <v>22</v>
      </c>
      <c r="E46" s="36" t="s">
        <v>133</v>
      </c>
      <c r="F46" s="37">
        <v>611</v>
      </c>
      <c r="G46" s="29">
        <v>3975</v>
      </c>
      <c r="H46" s="60"/>
      <c r="I46" s="57">
        <v>1880.4</v>
      </c>
      <c r="J46" s="57">
        <v>1959.9</v>
      </c>
    </row>
    <row r="47" spans="1:10" ht="20.25" customHeight="1">
      <c r="A47" s="61" t="s">
        <v>61</v>
      </c>
      <c r="B47" s="62" t="s">
        <v>20</v>
      </c>
      <c r="C47" s="63"/>
      <c r="D47" s="63"/>
      <c r="E47" s="64"/>
      <c r="F47" s="65"/>
      <c r="G47" s="66">
        <f>G48+G67+G73+G77+G81+G90+G94+G98</f>
        <v>4176.9</v>
      </c>
      <c r="H47" s="67"/>
      <c r="I47" s="68">
        <f>I48+I67+I73+I77+I81+I90+I94+I98</f>
        <v>3046.2</v>
      </c>
      <c r="J47" s="68">
        <f>J48+J67+J73+J81+J90+J94+J98+J77</f>
        <v>3046.2</v>
      </c>
    </row>
    <row r="48" spans="1:10" ht="12.75">
      <c r="A48" s="61" t="s">
        <v>5</v>
      </c>
      <c r="B48" s="62" t="s">
        <v>20</v>
      </c>
      <c r="C48" s="63" t="s">
        <v>22</v>
      </c>
      <c r="D48" s="63"/>
      <c r="E48" s="64"/>
      <c r="F48" s="65"/>
      <c r="G48" s="69">
        <f>G49+G53+G60+G63</f>
        <v>2688.2</v>
      </c>
      <c r="H48" s="17"/>
      <c r="I48" s="23">
        <f>I49+I53+I60+I63</f>
        <v>2026.1</v>
      </c>
      <c r="J48" s="23">
        <f>J49+J53+J60+J63</f>
        <v>2023</v>
      </c>
    </row>
    <row r="49" spans="1:10" ht="39" customHeight="1">
      <c r="A49" s="46" t="s">
        <v>45</v>
      </c>
      <c r="B49" s="38" t="s">
        <v>20</v>
      </c>
      <c r="C49" s="38" t="s">
        <v>22</v>
      </c>
      <c r="D49" s="38" t="s">
        <v>23</v>
      </c>
      <c r="E49" s="38"/>
      <c r="F49" s="38"/>
      <c r="G49" s="70">
        <f>G50</f>
        <v>572.9</v>
      </c>
      <c r="H49" s="67"/>
      <c r="I49" s="31">
        <f>I50</f>
        <v>572.9</v>
      </c>
      <c r="J49" s="31">
        <f>J50</f>
        <v>572.9</v>
      </c>
    </row>
    <row r="50" spans="1:10" ht="18.75" customHeight="1">
      <c r="A50" s="46" t="s">
        <v>12</v>
      </c>
      <c r="B50" s="38" t="s">
        <v>20</v>
      </c>
      <c r="C50" s="38" t="s">
        <v>22</v>
      </c>
      <c r="D50" s="38" t="s">
        <v>23</v>
      </c>
      <c r="E50" s="38" t="s">
        <v>68</v>
      </c>
      <c r="F50" s="38"/>
      <c r="G50" s="70">
        <f>G51+G52</f>
        <v>572.9</v>
      </c>
      <c r="H50" s="67"/>
      <c r="I50" s="31">
        <f>I51+I52</f>
        <v>572.9</v>
      </c>
      <c r="J50" s="31">
        <f>J51+J52</f>
        <v>572.9</v>
      </c>
    </row>
    <row r="51" spans="1:10" ht="26.25" customHeight="1">
      <c r="A51" s="71" t="s">
        <v>97</v>
      </c>
      <c r="B51" s="38" t="s">
        <v>20</v>
      </c>
      <c r="C51" s="38" t="s">
        <v>22</v>
      </c>
      <c r="D51" s="38" t="s">
        <v>23</v>
      </c>
      <c r="E51" s="38" t="s">
        <v>68</v>
      </c>
      <c r="F51" s="38" t="s">
        <v>24</v>
      </c>
      <c r="G51" s="70">
        <v>440</v>
      </c>
      <c r="H51" s="67"/>
      <c r="I51" s="31">
        <v>440</v>
      </c>
      <c r="J51" s="31">
        <v>440</v>
      </c>
    </row>
    <row r="52" spans="1:10" ht="54.75" customHeight="1">
      <c r="A52" s="71" t="s">
        <v>98</v>
      </c>
      <c r="B52" s="38" t="s">
        <v>20</v>
      </c>
      <c r="C52" s="38" t="s">
        <v>22</v>
      </c>
      <c r="D52" s="38" t="s">
        <v>23</v>
      </c>
      <c r="E52" s="38" t="s">
        <v>68</v>
      </c>
      <c r="F52" s="38" t="s">
        <v>101</v>
      </c>
      <c r="G52" s="70">
        <v>132.9</v>
      </c>
      <c r="H52" s="72"/>
      <c r="I52" s="47">
        <v>132.9</v>
      </c>
      <c r="J52" s="31">
        <v>132.9</v>
      </c>
    </row>
    <row r="53" spans="1:10" ht="63" customHeight="1">
      <c r="A53" s="46" t="s">
        <v>13</v>
      </c>
      <c r="B53" s="38" t="s">
        <v>20</v>
      </c>
      <c r="C53" s="38" t="s">
        <v>22</v>
      </c>
      <c r="D53" s="38" t="s">
        <v>25</v>
      </c>
      <c r="E53" s="38"/>
      <c r="F53" s="38"/>
      <c r="G53" s="70">
        <f>G55+G56+G57+G58+G59</f>
        <v>1519.1</v>
      </c>
      <c r="H53" s="73"/>
      <c r="I53" s="31">
        <f>I54</f>
        <v>1278.2</v>
      </c>
      <c r="J53" s="31">
        <f>J54</f>
        <v>1278.1</v>
      </c>
    </row>
    <row r="54" spans="1:10" ht="16.5" customHeight="1">
      <c r="A54" s="74" t="s">
        <v>7</v>
      </c>
      <c r="B54" s="75" t="s">
        <v>20</v>
      </c>
      <c r="C54" s="75" t="s">
        <v>22</v>
      </c>
      <c r="D54" s="75" t="s">
        <v>25</v>
      </c>
      <c r="E54" s="75" t="s">
        <v>69</v>
      </c>
      <c r="F54" s="75"/>
      <c r="G54" s="76">
        <f>G53</f>
        <v>1519.1</v>
      </c>
      <c r="H54" s="67"/>
      <c r="I54" s="77">
        <f>I55+I56+I57+I58+I59</f>
        <v>1278.2</v>
      </c>
      <c r="J54" s="77">
        <f>J55+J56+J57+J58+J59</f>
        <v>1278.1</v>
      </c>
    </row>
    <row r="55" spans="1:10" ht="28.5" customHeight="1">
      <c r="A55" s="71" t="s">
        <v>97</v>
      </c>
      <c r="B55" s="38" t="s">
        <v>20</v>
      </c>
      <c r="C55" s="38" t="s">
        <v>22</v>
      </c>
      <c r="D55" s="38" t="s">
        <v>25</v>
      </c>
      <c r="E55" s="38" t="s">
        <v>69</v>
      </c>
      <c r="F55" s="38" t="s">
        <v>24</v>
      </c>
      <c r="G55" s="70">
        <v>840</v>
      </c>
      <c r="H55" s="73"/>
      <c r="I55" s="31">
        <v>785</v>
      </c>
      <c r="J55" s="31">
        <v>785</v>
      </c>
    </row>
    <row r="56" spans="1:10" ht="57.75" customHeight="1">
      <c r="A56" s="71" t="s">
        <v>98</v>
      </c>
      <c r="B56" s="38" t="s">
        <v>20</v>
      </c>
      <c r="C56" s="38" t="s">
        <v>22</v>
      </c>
      <c r="D56" s="38" t="s">
        <v>25</v>
      </c>
      <c r="E56" s="38" t="s">
        <v>69</v>
      </c>
      <c r="F56" s="38" t="s">
        <v>101</v>
      </c>
      <c r="G56" s="70">
        <v>253</v>
      </c>
      <c r="H56" s="73"/>
      <c r="I56" s="31">
        <v>237</v>
      </c>
      <c r="J56" s="31">
        <v>237</v>
      </c>
    </row>
    <row r="57" spans="1:10" ht="40.5" customHeight="1">
      <c r="A57" s="46" t="s">
        <v>52</v>
      </c>
      <c r="B57" s="38" t="s">
        <v>20</v>
      </c>
      <c r="C57" s="38" t="s">
        <v>22</v>
      </c>
      <c r="D57" s="38" t="s">
        <v>25</v>
      </c>
      <c r="E57" s="38" t="s">
        <v>69</v>
      </c>
      <c r="F57" s="38" t="s">
        <v>26</v>
      </c>
      <c r="G57" s="70">
        <v>423.1</v>
      </c>
      <c r="H57" s="73"/>
      <c r="I57" s="31">
        <v>251.2</v>
      </c>
      <c r="J57" s="31">
        <v>251.1</v>
      </c>
    </row>
    <row r="58" spans="1:10" ht="30" customHeight="1">
      <c r="A58" s="33" t="s">
        <v>38</v>
      </c>
      <c r="B58" s="36" t="s">
        <v>20</v>
      </c>
      <c r="C58" s="36" t="s">
        <v>22</v>
      </c>
      <c r="D58" s="36" t="s">
        <v>25</v>
      </c>
      <c r="E58" s="36" t="s">
        <v>69</v>
      </c>
      <c r="F58" s="36" t="s">
        <v>39</v>
      </c>
      <c r="G58" s="78">
        <v>0.7</v>
      </c>
      <c r="H58" s="67"/>
      <c r="I58" s="57">
        <v>1.2</v>
      </c>
      <c r="J58" s="57">
        <v>1.2</v>
      </c>
    </row>
    <row r="59" spans="1:10" ht="28.5" customHeight="1">
      <c r="A59" s="46" t="s">
        <v>31</v>
      </c>
      <c r="B59" s="38" t="s">
        <v>20</v>
      </c>
      <c r="C59" s="38" t="s">
        <v>22</v>
      </c>
      <c r="D59" s="38" t="s">
        <v>25</v>
      </c>
      <c r="E59" s="38" t="s">
        <v>69</v>
      </c>
      <c r="F59" s="38" t="s">
        <v>32</v>
      </c>
      <c r="G59" s="70">
        <v>2.3</v>
      </c>
      <c r="H59" s="67"/>
      <c r="I59" s="31">
        <v>3.8</v>
      </c>
      <c r="J59" s="31">
        <v>3.8</v>
      </c>
    </row>
    <row r="60" spans="1:10" ht="21" customHeight="1">
      <c r="A60" s="46" t="s">
        <v>6</v>
      </c>
      <c r="B60" s="79" t="s">
        <v>20</v>
      </c>
      <c r="C60" s="38" t="s">
        <v>22</v>
      </c>
      <c r="D60" s="38" t="s">
        <v>27</v>
      </c>
      <c r="E60" s="38"/>
      <c r="F60" s="38"/>
      <c r="G60" s="80">
        <v>5</v>
      </c>
      <c r="H60" s="81"/>
      <c r="I60" s="82">
        <v>5</v>
      </c>
      <c r="J60" s="82">
        <v>5</v>
      </c>
    </row>
    <row r="61" spans="1:10" ht="12.75">
      <c r="A61" s="46" t="s">
        <v>8</v>
      </c>
      <c r="B61" s="79" t="s">
        <v>20</v>
      </c>
      <c r="C61" s="38" t="s">
        <v>22</v>
      </c>
      <c r="D61" s="38" t="s">
        <v>27</v>
      </c>
      <c r="E61" s="38" t="s">
        <v>70</v>
      </c>
      <c r="F61" s="83"/>
      <c r="G61" s="70">
        <v>5</v>
      </c>
      <c r="H61" s="84"/>
      <c r="I61" s="85">
        <v>5</v>
      </c>
      <c r="J61" s="85">
        <v>5</v>
      </c>
    </row>
    <row r="62" spans="1:10" ht="24" customHeight="1">
      <c r="A62" s="86" t="s">
        <v>28</v>
      </c>
      <c r="B62" s="25" t="s">
        <v>20</v>
      </c>
      <c r="C62" s="38" t="s">
        <v>22</v>
      </c>
      <c r="D62" s="26" t="s">
        <v>27</v>
      </c>
      <c r="E62" s="38" t="s">
        <v>70</v>
      </c>
      <c r="F62" s="26" t="s">
        <v>29</v>
      </c>
      <c r="G62" s="87">
        <v>5</v>
      </c>
      <c r="H62" s="81"/>
      <c r="I62" s="82">
        <v>5</v>
      </c>
      <c r="J62" s="82">
        <v>5</v>
      </c>
    </row>
    <row r="63" spans="1:10" ht="12.75">
      <c r="A63" s="46" t="s">
        <v>62</v>
      </c>
      <c r="B63" s="36" t="s">
        <v>20</v>
      </c>
      <c r="C63" s="36" t="s">
        <v>22</v>
      </c>
      <c r="D63" s="36" t="s">
        <v>44</v>
      </c>
      <c r="E63" s="36"/>
      <c r="F63" s="36"/>
      <c r="G63" s="88">
        <f>G64</f>
        <v>591.2</v>
      </c>
      <c r="H63" s="17"/>
      <c r="I63" s="31">
        <f>I64</f>
        <v>170</v>
      </c>
      <c r="J63" s="31">
        <f>J64</f>
        <v>167</v>
      </c>
    </row>
    <row r="64" spans="1:10" ht="43.5" customHeight="1">
      <c r="A64" s="46" t="s">
        <v>11</v>
      </c>
      <c r="B64" s="36" t="s">
        <v>20</v>
      </c>
      <c r="C64" s="36" t="s">
        <v>22</v>
      </c>
      <c r="D64" s="36" t="s">
        <v>44</v>
      </c>
      <c r="E64" s="36" t="s">
        <v>71</v>
      </c>
      <c r="F64" s="36"/>
      <c r="G64" s="88">
        <f>G65+G66</f>
        <v>591.2</v>
      </c>
      <c r="H64" s="17"/>
      <c r="I64" s="31">
        <f>I66+I65</f>
        <v>170</v>
      </c>
      <c r="J64" s="31">
        <f>J65+J66</f>
        <v>167</v>
      </c>
    </row>
    <row r="65" spans="1:10" ht="47.25" customHeight="1">
      <c r="A65" s="46" t="s">
        <v>52</v>
      </c>
      <c r="B65" s="36" t="s">
        <v>20</v>
      </c>
      <c r="C65" s="36" t="s">
        <v>22</v>
      </c>
      <c r="D65" s="36" t="s">
        <v>44</v>
      </c>
      <c r="E65" s="36" t="s">
        <v>71</v>
      </c>
      <c r="F65" s="36" t="s">
        <v>26</v>
      </c>
      <c r="G65" s="78">
        <v>458.2</v>
      </c>
      <c r="H65" s="17"/>
      <c r="I65" s="31">
        <v>36.4</v>
      </c>
      <c r="J65" s="31">
        <v>33.4</v>
      </c>
    </row>
    <row r="66" spans="1:10" ht="31.5" customHeight="1">
      <c r="A66" s="39" t="s">
        <v>38</v>
      </c>
      <c r="B66" s="75" t="s">
        <v>20</v>
      </c>
      <c r="C66" s="75" t="s">
        <v>22</v>
      </c>
      <c r="D66" s="75" t="s">
        <v>44</v>
      </c>
      <c r="E66" s="75" t="s">
        <v>71</v>
      </c>
      <c r="F66" s="75" t="s">
        <v>39</v>
      </c>
      <c r="G66" s="92" t="s">
        <v>149</v>
      </c>
      <c r="H66" s="17"/>
      <c r="I66" s="45">
        <v>133.6</v>
      </c>
      <c r="J66" s="45">
        <v>133.6</v>
      </c>
    </row>
    <row r="67" spans="1:10" ht="21.75" customHeight="1">
      <c r="A67" s="89" t="s">
        <v>41</v>
      </c>
      <c r="B67" s="38" t="s">
        <v>20</v>
      </c>
      <c r="C67" s="38" t="s">
        <v>23</v>
      </c>
      <c r="D67" s="38"/>
      <c r="E67" s="38"/>
      <c r="F67" s="38"/>
      <c r="G67" s="116" t="s">
        <v>148</v>
      </c>
      <c r="H67" s="47"/>
      <c r="I67" s="23">
        <f>I68</f>
        <v>82.3</v>
      </c>
      <c r="J67" s="23">
        <f>J68</f>
        <v>85.4</v>
      </c>
    </row>
    <row r="68" spans="1:10" ht="21" customHeight="1">
      <c r="A68" s="46" t="s">
        <v>42</v>
      </c>
      <c r="B68" s="38" t="s">
        <v>20</v>
      </c>
      <c r="C68" s="38" t="s">
        <v>23</v>
      </c>
      <c r="D68" s="38" t="s">
        <v>30</v>
      </c>
      <c r="E68" s="38"/>
      <c r="F68" s="38"/>
      <c r="G68" s="91" t="s">
        <v>148</v>
      </c>
      <c r="H68" s="47"/>
      <c r="I68" s="31">
        <f>I69</f>
        <v>82.3</v>
      </c>
      <c r="J68" s="31">
        <f>J69</f>
        <v>85.4</v>
      </c>
    </row>
    <row r="69" spans="1:10" ht="93" customHeight="1">
      <c r="A69" s="46" t="s">
        <v>56</v>
      </c>
      <c r="B69" s="38" t="s">
        <v>20</v>
      </c>
      <c r="C69" s="38" t="s">
        <v>23</v>
      </c>
      <c r="D69" s="38" t="s">
        <v>30</v>
      </c>
      <c r="E69" s="38" t="s">
        <v>72</v>
      </c>
      <c r="F69" s="38"/>
      <c r="G69" s="91" t="s">
        <v>148</v>
      </c>
      <c r="H69" s="47"/>
      <c r="I69" s="31">
        <f>I70+I71+I72</f>
        <v>82.3</v>
      </c>
      <c r="J69" s="31">
        <f>J70+J71+J72</f>
        <v>85.4</v>
      </c>
    </row>
    <row r="70" spans="1:10" ht="38.25" customHeight="1">
      <c r="A70" s="118" t="s">
        <v>97</v>
      </c>
      <c r="B70" s="36" t="s">
        <v>20</v>
      </c>
      <c r="C70" s="36" t="s">
        <v>23</v>
      </c>
      <c r="D70" s="36" t="s">
        <v>30</v>
      </c>
      <c r="E70" s="36" t="s">
        <v>73</v>
      </c>
      <c r="F70" s="36" t="s">
        <v>24</v>
      </c>
      <c r="G70" s="78">
        <v>60</v>
      </c>
      <c r="H70" s="90"/>
      <c r="I70" s="57">
        <v>60.7</v>
      </c>
      <c r="J70" s="57">
        <v>63</v>
      </c>
    </row>
    <row r="71" spans="1:10" ht="54.75" customHeight="1">
      <c r="A71" s="71" t="s">
        <v>98</v>
      </c>
      <c r="B71" s="38" t="s">
        <v>20</v>
      </c>
      <c r="C71" s="38" t="s">
        <v>23</v>
      </c>
      <c r="D71" s="38" t="s">
        <v>30</v>
      </c>
      <c r="E71" s="38" t="s">
        <v>73</v>
      </c>
      <c r="F71" s="38" t="s">
        <v>101</v>
      </c>
      <c r="G71" s="91" t="s">
        <v>146</v>
      </c>
      <c r="H71" s="47"/>
      <c r="I71" s="31">
        <v>18.3</v>
      </c>
      <c r="J71" s="31">
        <v>19</v>
      </c>
    </row>
    <row r="72" spans="1:10" ht="45" customHeight="1">
      <c r="A72" s="74" t="s">
        <v>52</v>
      </c>
      <c r="B72" s="75" t="s">
        <v>20</v>
      </c>
      <c r="C72" s="75" t="s">
        <v>23</v>
      </c>
      <c r="D72" s="75" t="s">
        <v>30</v>
      </c>
      <c r="E72" s="75" t="s">
        <v>73</v>
      </c>
      <c r="F72" s="75" t="s">
        <v>26</v>
      </c>
      <c r="G72" s="92" t="s">
        <v>147</v>
      </c>
      <c r="H72" s="17"/>
      <c r="I72" s="77">
        <v>3.3</v>
      </c>
      <c r="J72" s="77">
        <v>3.4</v>
      </c>
    </row>
    <row r="73" spans="1:10" ht="28.5" customHeight="1">
      <c r="A73" s="89" t="s">
        <v>14</v>
      </c>
      <c r="B73" s="83" t="s">
        <v>20</v>
      </c>
      <c r="C73" s="83" t="s">
        <v>30</v>
      </c>
      <c r="D73" s="83"/>
      <c r="E73" s="38"/>
      <c r="F73" s="38"/>
      <c r="G73" s="93" t="s">
        <v>49</v>
      </c>
      <c r="H73" s="94"/>
      <c r="I73" s="23">
        <v>10</v>
      </c>
      <c r="J73" s="23">
        <v>10</v>
      </c>
    </row>
    <row r="74" spans="1:10" ht="55.5" customHeight="1">
      <c r="A74" s="46" t="s">
        <v>43</v>
      </c>
      <c r="B74" s="38" t="s">
        <v>20</v>
      </c>
      <c r="C74" s="38" t="s">
        <v>30</v>
      </c>
      <c r="D74" s="38" t="s">
        <v>33</v>
      </c>
      <c r="E74" s="38"/>
      <c r="F74" s="38"/>
      <c r="G74" s="91" t="s">
        <v>49</v>
      </c>
      <c r="H74" s="94"/>
      <c r="I74" s="31">
        <v>10</v>
      </c>
      <c r="J74" s="31">
        <v>10</v>
      </c>
    </row>
    <row r="75" spans="1:10" ht="54.75" customHeight="1">
      <c r="A75" s="95" t="s">
        <v>15</v>
      </c>
      <c r="B75" s="38" t="s">
        <v>20</v>
      </c>
      <c r="C75" s="38" t="s">
        <v>30</v>
      </c>
      <c r="D75" s="38" t="s">
        <v>33</v>
      </c>
      <c r="E75" s="38" t="s">
        <v>74</v>
      </c>
      <c r="F75" s="38"/>
      <c r="G75" s="70">
        <v>10</v>
      </c>
      <c r="H75" s="94"/>
      <c r="I75" s="31">
        <v>10</v>
      </c>
      <c r="J75" s="31">
        <v>10</v>
      </c>
    </row>
    <row r="76" spans="1:10" ht="44.25" customHeight="1">
      <c r="A76" s="33" t="s">
        <v>52</v>
      </c>
      <c r="B76" s="36" t="s">
        <v>20</v>
      </c>
      <c r="C76" s="36" t="s">
        <v>30</v>
      </c>
      <c r="D76" s="36" t="s">
        <v>33</v>
      </c>
      <c r="E76" s="36" t="s">
        <v>75</v>
      </c>
      <c r="F76" s="36" t="s">
        <v>26</v>
      </c>
      <c r="G76" s="78">
        <v>10</v>
      </c>
      <c r="H76" s="17"/>
      <c r="I76" s="57">
        <v>10</v>
      </c>
      <c r="J76" s="57">
        <v>10</v>
      </c>
    </row>
    <row r="77" spans="1:10" ht="23.25" customHeight="1">
      <c r="A77" s="96" t="s">
        <v>124</v>
      </c>
      <c r="B77" s="83" t="s">
        <v>20</v>
      </c>
      <c r="C77" s="83" t="s">
        <v>25</v>
      </c>
      <c r="D77" s="83"/>
      <c r="E77" s="83"/>
      <c r="F77" s="83"/>
      <c r="G77" s="97">
        <f>G78</f>
        <v>30.4</v>
      </c>
      <c r="H77" s="17"/>
      <c r="I77" s="23">
        <f aca="true" t="shared" si="5" ref="I77:J79">I78</f>
        <v>10</v>
      </c>
      <c r="J77" s="23">
        <f t="shared" si="5"/>
        <v>10</v>
      </c>
    </row>
    <row r="78" spans="1:10" ht="19.5" customHeight="1">
      <c r="A78" s="33" t="s">
        <v>125</v>
      </c>
      <c r="B78" s="38" t="s">
        <v>20</v>
      </c>
      <c r="C78" s="38" t="s">
        <v>25</v>
      </c>
      <c r="D78" s="38" t="s">
        <v>35</v>
      </c>
      <c r="E78" s="38"/>
      <c r="F78" s="38"/>
      <c r="G78" s="70">
        <f>G79</f>
        <v>30.4</v>
      </c>
      <c r="H78" s="17"/>
      <c r="I78" s="31">
        <f t="shared" si="5"/>
        <v>10</v>
      </c>
      <c r="J78" s="31">
        <f t="shared" si="5"/>
        <v>10</v>
      </c>
    </row>
    <row r="79" spans="1:10" ht="47.25" customHeight="1">
      <c r="A79" s="33" t="s">
        <v>126</v>
      </c>
      <c r="B79" s="38" t="s">
        <v>20</v>
      </c>
      <c r="C79" s="38" t="s">
        <v>25</v>
      </c>
      <c r="D79" s="38" t="s">
        <v>35</v>
      </c>
      <c r="E79" s="38" t="s">
        <v>127</v>
      </c>
      <c r="F79" s="38"/>
      <c r="G79" s="70">
        <f>G80</f>
        <v>30.4</v>
      </c>
      <c r="H79" s="17"/>
      <c r="I79" s="31">
        <f t="shared" si="5"/>
        <v>10</v>
      </c>
      <c r="J79" s="31">
        <f t="shared" si="5"/>
        <v>10</v>
      </c>
    </row>
    <row r="80" spans="1:10" ht="47.25" customHeight="1">
      <c r="A80" s="46" t="s">
        <v>52</v>
      </c>
      <c r="B80" s="38" t="s">
        <v>20</v>
      </c>
      <c r="C80" s="38" t="s">
        <v>25</v>
      </c>
      <c r="D80" s="38" t="s">
        <v>35</v>
      </c>
      <c r="E80" s="38" t="s">
        <v>127</v>
      </c>
      <c r="F80" s="38" t="s">
        <v>26</v>
      </c>
      <c r="G80" s="70">
        <v>30.4</v>
      </c>
      <c r="H80" s="17"/>
      <c r="I80" s="31">
        <v>10</v>
      </c>
      <c r="J80" s="31">
        <v>10</v>
      </c>
    </row>
    <row r="81" spans="1:10" ht="18.75" customHeight="1">
      <c r="A81" s="96" t="s">
        <v>16</v>
      </c>
      <c r="B81" s="83" t="s">
        <v>20</v>
      </c>
      <c r="C81" s="83" t="s">
        <v>35</v>
      </c>
      <c r="D81" s="83" t="s">
        <v>50</v>
      </c>
      <c r="E81" s="83"/>
      <c r="F81" s="83"/>
      <c r="G81" s="97">
        <f>G82+G85</f>
        <v>931.1</v>
      </c>
      <c r="H81" s="17"/>
      <c r="I81" s="23">
        <f>I82+I85</f>
        <v>479</v>
      </c>
      <c r="J81" s="23">
        <f>J82+J85</f>
        <v>479</v>
      </c>
    </row>
    <row r="82" spans="1:10" ht="12.75">
      <c r="A82" s="33" t="s">
        <v>21</v>
      </c>
      <c r="B82" s="38" t="s">
        <v>20</v>
      </c>
      <c r="C82" s="38" t="s">
        <v>35</v>
      </c>
      <c r="D82" s="38" t="s">
        <v>23</v>
      </c>
      <c r="E82" s="38"/>
      <c r="F82" s="38"/>
      <c r="G82" s="70">
        <f>G83</f>
        <v>120</v>
      </c>
      <c r="H82" s="17"/>
      <c r="I82" s="31">
        <f>I83</f>
        <v>20</v>
      </c>
      <c r="J82" s="31">
        <f>J83</f>
        <v>20</v>
      </c>
    </row>
    <row r="83" spans="1:10" ht="12.75">
      <c r="A83" s="46" t="s">
        <v>55</v>
      </c>
      <c r="B83" s="38" t="s">
        <v>20</v>
      </c>
      <c r="C83" s="38" t="s">
        <v>35</v>
      </c>
      <c r="D83" s="38" t="s">
        <v>23</v>
      </c>
      <c r="E83" s="38" t="s">
        <v>76</v>
      </c>
      <c r="F83" s="38"/>
      <c r="G83" s="70">
        <f>G84</f>
        <v>120</v>
      </c>
      <c r="H83" s="17"/>
      <c r="I83" s="31">
        <f>I84</f>
        <v>20</v>
      </c>
      <c r="J83" s="31">
        <f>J84</f>
        <v>20</v>
      </c>
    </row>
    <row r="84" spans="1:10" ht="48" customHeight="1">
      <c r="A84" s="46" t="s">
        <v>52</v>
      </c>
      <c r="B84" s="38" t="s">
        <v>20</v>
      </c>
      <c r="C84" s="38" t="s">
        <v>35</v>
      </c>
      <c r="D84" s="38" t="s">
        <v>23</v>
      </c>
      <c r="E84" s="38" t="s">
        <v>76</v>
      </c>
      <c r="F84" s="38" t="s">
        <v>26</v>
      </c>
      <c r="G84" s="70">
        <v>120</v>
      </c>
      <c r="H84" s="17"/>
      <c r="I84" s="31">
        <v>20</v>
      </c>
      <c r="J84" s="31">
        <v>20</v>
      </c>
    </row>
    <row r="85" spans="1:10" ht="25.5">
      <c r="A85" s="46" t="s">
        <v>9</v>
      </c>
      <c r="B85" s="38" t="s">
        <v>20</v>
      </c>
      <c r="C85" s="38" t="s">
        <v>35</v>
      </c>
      <c r="D85" s="38" t="s">
        <v>35</v>
      </c>
      <c r="E85" s="38"/>
      <c r="F85" s="38"/>
      <c r="G85" s="70">
        <f>G87+G88+G89</f>
        <v>811.1</v>
      </c>
      <c r="H85" s="17"/>
      <c r="I85" s="31">
        <f>I86</f>
        <v>459</v>
      </c>
      <c r="J85" s="31">
        <f>J86</f>
        <v>459</v>
      </c>
    </row>
    <row r="86" spans="1:10" ht="32.25" customHeight="1">
      <c r="A86" s="46" t="s">
        <v>53</v>
      </c>
      <c r="B86" s="38" t="s">
        <v>20</v>
      </c>
      <c r="C86" s="38" t="s">
        <v>35</v>
      </c>
      <c r="D86" s="38" t="s">
        <v>35</v>
      </c>
      <c r="E86" s="38" t="s">
        <v>77</v>
      </c>
      <c r="F86" s="38"/>
      <c r="G86" s="70">
        <f>G87+G88+G89</f>
        <v>811.1</v>
      </c>
      <c r="H86" s="17"/>
      <c r="I86" s="31">
        <f>I87+I88+I89</f>
        <v>459</v>
      </c>
      <c r="J86" s="31">
        <f>J87+J88+J89</f>
        <v>459</v>
      </c>
    </row>
    <row r="87" spans="1:10" ht="33" customHeight="1">
      <c r="A87" s="71" t="s">
        <v>99</v>
      </c>
      <c r="B87" s="38" t="s">
        <v>20</v>
      </c>
      <c r="C87" s="38" t="s">
        <v>35</v>
      </c>
      <c r="D87" s="38" t="s">
        <v>35</v>
      </c>
      <c r="E87" s="38" t="s">
        <v>77</v>
      </c>
      <c r="F87" s="38" t="s">
        <v>102</v>
      </c>
      <c r="G87" s="70">
        <v>550</v>
      </c>
      <c r="H87" s="17"/>
      <c r="I87" s="31">
        <v>305</v>
      </c>
      <c r="J87" s="31">
        <v>305</v>
      </c>
    </row>
    <row r="88" spans="1:10" ht="54" customHeight="1">
      <c r="A88" s="71" t="s">
        <v>100</v>
      </c>
      <c r="B88" s="38" t="s">
        <v>20</v>
      </c>
      <c r="C88" s="38" t="s">
        <v>35</v>
      </c>
      <c r="D88" s="38" t="s">
        <v>35</v>
      </c>
      <c r="E88" s="38" t="s">
        <v>77</v>
      </c>
      <c r="F88" s="38" t="s">
        <v>103</v>
      </c>
      <c r="G88" s="70">
        <v>166.1</v>
      </c>
      <c r="H88" s="17"/>
      <c r="I88" s="31">
        <v>92</v>
      </c>
      <c r="J88" s="31">
        <v>92</v>
      </c>
    </row>
    <row r="89" spans="1:10" ht="47.25" customHeight="1">
      <c r="A89" s="46" t="s">
        <v>52</v>
      </c>
      <c r="B89" s="38" t="s">
        <v>20</v>
      </c>
      <c r="C89" s="38" t="s">
        <v>35</v>
      </c>
      <c r="D89" s="38" t="s">
        <v>35</v>
      </c>
      <c r="E89" s="38" t="s">
        <v>77</v>
      </c>
      <c r="F89" s="38" t="s">
        <v>26</v>
      </c>
      <c r="G89" s="70">
        <v>95</v>
      </c>
      <c r="H89" s="90"/>
      <c r="I89" s="31">
        <v>62</v>
      </c>
      <c r="J89" s="31">
        <v>62</v>
      </c>
    </row>
    <row r="90" spans="1:10" ht="17.25" customHeight="1">
      <c r="A90" s="61" t="s">
        <v>36</v>
      </c>
      <c r="B90" s="98" t="s">
        <v>20</v>
      </c>
      <c r="C90" s="98" t="s">
        <v>37</v>
      </c>
      <c r="D90" s="99"/>
      <c r="E90" s="99"/>
      <c r="F90" s="100"/>
      <c r="G90" s="97">
        <f>G91</f>
        <v>301.2</v>
      </c>
      <c r="H90" s="73"/>
      <c r="I90" s="68">
        <f aca="true" t="shared" si="6" ref="I90:J92">I91</f>
        <v>301.2</v>
      </c>
      <c r="J90" s="68">
        <f t="shared" si="6"/>
        <v>301.2</v>
      </c>
    </row>
    <row r="91" spans="1:10" ht="12.75">
      <c r="A91" s="33" t="s">
        <v>10</v>
      </c>
      <c r="B91" s="101" t="s">
        <v>20</v>
      </c>
      <c r="C91" s="101" t="s">
        <v>37</v>
      </c>
      <c r="D91" s="101" t="s">
        <v>22</v>
      </c>
      <c r="E91" s="102"/>
      <c r="F91" s="103"/>
      <c r="G91" s="78">
        <f>G92</f>
        <v>301.2</v>
      </c>
      <c r="H91" s="17"/>
      <c r="I91" s="57">
        <f t="shared" si="6"/>
        <v>301.2</v>
      </c>
      <c r="J91" s="57">
        <f t="shared" si="6"/>
        <v>301.2</v>
      </c>
    </row>
    <row r="92" spans="1:10" ht="12.75">
      <c r="A92" s="46" t="s">
        <v>117</v>
      </c>
      <c r="B92" s="38" t="s">
        <v>20</v>
      </c>
      <c r="C92" s="38" t="s">
        <v>37</v>
      </c>
      <c r="D92" s="38" t="s">
        <v>22</v>
      </c>
      <c r="E92" s="38" t="s">
        <v>118</v>
      </c>
      <c r="F92" s="36"/>
      <c r="G92" s="78">
        <f>G93</f>
        <v>301.2</v>
      </c>
      <c r="H92" s="104"/>
      <c r="I92" s="48">
        <f t="shared" si="6"/>
        <v>301.2</v>
      </c>
      <c r="J92" s="48">
        <f t="shared" si="6"/>
        <v>301.2</v>
      </c>
    </row>
    <row r="93" spans="1:10" ht="60" customHeight="1">
      <c r="A93" s="74" t="s">
        <v>51</v>
      </c>
      <c r="B93" s="75" t="s">
        <v>20</v>
      </c>
      <c r="C93" s="75" t="s">
        <v>37</v>
      </c>
      <c r="D93" s="75" t="s">
        <v>22</v>
      </c>
      <c r="E93" s="105" t="s">
        <v>118</v>
      </c>
      <c r="F93" s="75" t="s">
        <v>40</v>
      </c>
      <c r="G93" s="76">
        <v>301.2</v>
      </c>
      <c r="H93" s="104"/>
      <c r="I93" s="48">
        <v>301.2</v>
      </c>
      <c r="J93" s="48">
        <v>301.2</v>
      </c>
    </row>
    <row r="94" spans="1:10" ht="21" customHeight="1">
      <c r="A94" s="89" t="s">
        <v>17</v>
      </c>
      <c r="B94" s="83" t="s">
        <v>20</v>
      </c>
      <c r="C94" s="83" t="s">
        <v>27</v>
      </c>
      <c r="D94" s="83"/>
      <c r="E94" s="106"/>
      <c r="F94" s="83"/>
      <c r="G94" s="97">
        <v>2</v>
      </c>
      <c r="H94" s="107"/>
      <c r="I94" s="23">
        <v>2</v>
      </c>
      <c r="J94" s="23">
        <v>2</v>
      </c>
    </row>
    <row r="95" spans="1:10" ht="21" customHeight="1">
      <c r="A95" s="46" t="s">
        <v>140</v>
      </c>
      <c r="B95" s="108" t="s">
        <v>20</v>
      </c>
      <c r="C95" s="38" t="s">
        <v>27</v>
      </c>
      <c r="D95" s="38" t="s">
        <v>22</v>
      </c>
      <c r="E95" s="106"/>
      <c r="F95" s="83"/>
      <c r="G95" s="70">
        <v>2</v>
      </c>
      <c r="H95" s="94"/>
      <c r="I95" s="31">
        <v>2</v>
      </c>
      <c r="J95" s="31">
        <v>2</v>
      </c>
    </row>
    <row r="96" spans="1:10" ht="36.75" customHeight="1">
      <c r="A96" s="46" t="s">
        <v>54</v>
      </c>
      <c r="B96" s="38" t="s">
        <v>20</v>
      </c>
      <c r="C96" s="38" t="s">
        <v>27</v>
      </c>
      <c r="D96" s="38" t="s">
        <v>22</v>
      </c>
      <c r="E96" s="109" t="s">
        <v>78</v>
      </c>
      <c r="F96" s="38"/>
      <c r="G96" s="70">
        <v>2</v>
      </c>
      <c r="H96" s="94"/>
      <c r="I96" s="31">
        <v>2</v>
      </c>
      <c r="J96" s="31">
        <v>2</v>
      </c>
    </row>
    <row r="97" spans="1:10" ht="49.5" customHeight="1">
      <c r="A97" s="46" t="s">
        <v>52</v>
      </c>
      <c r="B97" s="38" t="s">
        <v>20</v>
      </c>
      <c r="C97" s="38" t="s">
        <v>27</v>
      </c>
      <c r="D97" s="38" t="s">
        <v>22</v>
      </c>
      <c r="E97" s="109" t="s">
        <v>78</v>
      </c>
      <c r="F97" s="38" t="s">
        <v>26</v>
      </c>
      <c r="G97" s="70">
        <v>2</v>
      </c>
      <c r="H97" s="94"/>
      <c r="I97" s="31">
        <v>2</v>
      </c>
      <c r="J97" s="31">
        <v>2</v>
      </c>
    </row>
    <row r="98" spans="1:10" ht="59.25" customHeight="1">
      <c r="A98" s="110" t="s">
        <v>48</v>
      </c>
      <c r="B98" s="111" t="s">
        <v>20</v>
      </c>
      <c r="C98" s="111" t="s">
        <v>47</v>
      </c>
      <c r="D98" s="111"/>
      <c r="E98" s="112"/>
      <c r="F98" s="111"/>
      <c r="G98" s="113">
        <f>G101</f>
        <v>132.6</v>
      </c>
      <c r="H98" s="17"/>
      <c r="I98" s="114">
        <f>I101</f>
        <v>135.6</v>
      </c>
      <c r="J98" s="114">
        <f>J101</f>
        <v>135.6</v>
      </c>
    </row>
    <row r="99" spans="1:10" ht="20.25" customHeight="1">
      <c r="A99" s="46" t="s">
        <v>141</v>
      </c>
      <c r="B99" s="38" t="s">
        <v>20</v>
      </c>
      <c r="C99" s="38" t="s">
        <v>47</v>
      </c>
      <c r="D99" s="38" t="s">
        <v>50</v>
      </c>
      <c r="E99" s="109"/>
      <c r="F99" s="38"/>
      <c r="G99" s="70">
        <v>132.6</v>
      </c>
      <c r="H99" s="47"/>
      <c r="I99" s="31">
        <v>135.6</v>
      </c>
      <c r="J99" s="31">
        <v>135.6</v>
      </c>
    </row>
    <row r="100" spans="1:10" ht="32.25" customHeight="1">
      <c r="A100" s="46" t="s">
        <v>143</v>
      </c>
      <c r="B100" s="38" t="s">
        <v>20</v>
      </c>
      <c r="C100" s="38" t="s">
        <v>47</v>
      </c>
      <c r="D100" s="38" t="s">
        <v>30</v>
      </c>
      <c r="E100" s="109"/>
      <c r="F100" s="38"/>
      <c r="G100" s="70">
        <v>132.6</v>
      </c>
      <c r="H100" s="47"/>
      <c r="I100" s="31">
        <v>135.6</v>
      </c>
      <c r="J100" s="31">
        <v>135.6</v>
      </c>
    </row>
    <row r="101" spans="1:10" ht="44.25" customHeight="1">
      <c r="A101" s="46" t="s">
        <v>110</v>
      </c>
      <c r="B101" s="38" t="s">
        <v>20</v>
      </c>
      <c r="C101" s="38" t="s">
        <v>47</v>
      </c>
      <c r="D101" s="38" t="s">
        <v>30</v>
      </c>
      <c r="E101" s="109" t="s">
        <v>79</v>
      </c>
      <c r="F101" s="83"/>
      <c r="G101" s="70">
        <f>G102</f>
        <v>132.6</v>
      </c>
      <c r="H101" s="47"/>
      <c r="I101" s="31">
        <f>I102</f>
        <v>135.6</v>
      </c>
      <c r="J101" s="31">
        <f>J102</f>
        <v>135.6</v>
      </c>
    </row>
    <row r="102" spans="1:10" ht="19.5" customHeight="1">
      <c r="A102" s="46" t="s">
        <v>142</v>
      </c>
      <c r="B102" s="38" t="s">
        <v>20</v>
      </c>
      <c r="C102" s="38" t="s">
        <v>47</v>
      </c>
      <c r="D102" s="38" t="s">
        <v>30</v>
      </c>
      <c r="E102" s="109" t="s">
        <v>79</v>
      </c>
      <c r="F102" s="38" t="s">
        <v>46</v>
      </c>
      <c r="G102" s="70">
        <v>132.6</v>
      </c>
      <c r="H102" s="47"/>
      <c r="I102" s="31">
        <v>135.6</v>
      </c>
      <c r="J102" s="31">
        <v>135.6</v>
      </c>
    </row>
    <row r="103" spans="1:10" ht="12.75">
      <c r="A103" s="99" t="s">
        <v>18</v>
      </c>
      <c r="B103" s="38"/>
      <c r="C103" s="38"/>
      <c r="D103" s="38"/>
      <c r="E103" s="109"/>
      <c r="F103" s="38"/>
      <c r="G103" s="97">
        <f>G12+G47</f>
        <v>8746.2</v>
      </c>
      <c r="H103" s="115"/>
      <c r="I103" s="23">
        <f>I47+I12</f>
        <v>5371.4</v>
      </c>
      <c r="J103" s="23">
        <f>J47+J12</f>
        <v>5450.9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2018-05-17T07:17:12Z</cp:lastPrinted>
  <dcterms:created xsi:type="dcterms:W3CDTF">2004-08-04T23:04:44Z</dcterms:created>
  <dcterms:modified xsi:type="dcterms:W3CDTF">2018-05-17T07:17:19Z</dcterms:modified>
  <cp:category/>
  <cp:version/>
  <cp:contentType/>
  <cp:contentStatus/>
</cp:coreProperties>
</file>