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30" i="1" l="1"/>
  <c r="N30" i="1"/>
  <c r="J30" i="1"/>
  <c r="O26" i="1"/>
  <c r="N26" i="1"/>
  <c r="J26" i="1"/>
  <c r="O19" i="1"/>
  <c r="N19" i="1"/>
  <c r="J9" i="1"/>
  <c r="J16" i="1" l="1"/>
  <c r="J19" i="1" l="1"/>
  <c r="O14" i="1" l="1"/>
  <c r="N14" i="1"/>
  <c r="J14" i="1"/>
  <c r="O16" i="1" l="1"/>
  <c r="N16" i="1"/>
  <c r="O22" i="1" l="1"/>
  <c r="N22" i="1"/>
  <c r="O9" i="1"/>
  <c r="N9" i="1"/>
  <c r="N32" i="1" l="1"/>
  <c r="O32" i="1"/>
  <c r="L32" i="1"/>
  <c r="K32" i="1"/>
  <c r="J22" i="1"/>
  <c r="J32" i="1" l="1"/>
</calcChain>
</file>

<file path=xl/sharedStrings.xml><?xml version="1.0" encoding="utf-8"?>
<sst xmlns="http://schemas.openxmlformats.org/spreadsheetml/2006/main" count="241" uniqueCount="50">
  <si>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</si>
  <si>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</si>
  <si>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</si>
  <si>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</si>
  <si>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</si>
  <si>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</si>
  <si>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</si>
  <si>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</si>
  <si>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</si>
  <si>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</si>
  <si>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</si>
  <si>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</si>
  <si>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</si>
  <si>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</si>
  <si>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</si>
  <si>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</si>
  <si>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</si>
  <si>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</si>
  <si>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</si>
  <si>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</si>
  <si>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</si>
  <si>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</si>
  <si>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</si>
  <si>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</si>
  <si>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</si>
  <si>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</si>
  <si>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</si>
  <si>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</si>
  <si>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</si>
  <si>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</si>
  <si>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</si>
  <si>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</si>
  <si>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</si>
  <si>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</si>
  <si>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</si>
  <si>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</si>
  <si>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</si>
  <si>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</si>
  <si>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</si>
  <si>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</si>
  <si>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</si>
  <si>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</si>
  <si>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</si>
  <si>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</si>
  <si>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</si>
  <si>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Сельское хозяйство и рыболовство</t>
  </si>
  <si>
    <t>Распределение бюджетных ассигнований  по разделам и подразделам классификации расходов  бюджета сельского поселения на 2018 год и плановый период 2019 и 2020 годов</t>
  </si>
  <si>
    <t>(тыс. руб)</t>
  </si>
  <si>
    <t xml:space="preserve">Физическая культура </t>
  </si>
  <si>
    <t>Приложение № 5 к  решению Нововоскресеновского сельского Совета народных депутатов от  "18" апреля 2018 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</si>
</sst>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5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27" zoomScale="110" zoomScaleNormal="110" workbookViewId="0">
      <selection activeCell="U24" sqref="U24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 x14ac:dyDescent="0.25">
      <c r="A1" s="1"/>
      <c r="B1" s="1"/>
      <c r="C1" s="42" t="s">
        <v>49</v>
      </c>
      <c r="D1" s="43"/>
      <c r="E1" s="43"/>
      <c r="F1" s="43"/>
      <c r="G1" s="43"/>
      <c r="H1" s="43"/>
      <c r="I1" s="43"/>
      <c r="J1" s="43"/>
      <c r="K1" s="44"/>
      <c r="L1" s="44"/>
      <c r="M1" s="44"/>
      <c r="N1" s="44"/>
      <c r="O1" s="44"/>
    </row>
    <row r="2" spans="1:21" ht="52.5" customHeight="1" x14ac:dyDescent="0.25">
      <c r="A2" s="1"/>
      <c r="B2" s="1"/>
      <c r="C2" s="43"/>
      <c r="D2" s="43"/>
      <c r="E2" s="43"/>
      <c r="F2" s="43"/>
      <c r="G2" s="43"/>
      <c r="H2" s="43"/>
      <c r="I2" s="43"/>
      <c r="J2" s="43"/>
      <c r="K2" s="44"/>
      <c r="L2" s="44"/>
      <c r="M2" s="44"/>
      <c r="N2" s="44"/>
      <c r="O2" s="44"/>
    </row>
    <row r="3" spans="1:21" ht="72.75" customHeight="1" x14ac:dyDescent="0.25">
      <c r="A3" s="45" t="s">
        <v>46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4"/>
    </row>
    <row r="4" spans="1:21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47</v>
      </c>
      <c r="R4" s="3"/>
    </row>
    <row r="5" spans="1:21" ht="0.75" customHeight="1" x14ac:dyDescent="0.25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 x14ac:dyDescent="0.25">
      <c r="A6" s="36" t="s">
        <v>2</v>
      </c>
      <c r="B6" s="46" t="s">
        <v>0</v>
      </c>
      <c r="C6" s="46" t="s">
        <v>3</v>
      </c>
      <c r="D6" s="46" t="s">
        <v>4</v>
      </c>
      <c r="E6" s="46" t="s">
        <v>0</v>
      </c>
      <c r="F6" s="46" t="s">
        <v>0</v>
      </c>
      <c r="G6" s="46" t="s">
        <v>0</v>
      </c>
      <c r="H6" s="46" t="s">
        <v>0</v>
      </c>
      <c r="I6" s="36" t="s">
        <v>2</v>
      </c>
      <c r="J6" s="36">
        <v>2018</v>
      </c>
      <c r="K6" s="36" t="s">
        <v>5</v>
      </c>
      <c r="L6" s="36" t="s">
        <v>6</v>
      </c>
      <c r="M6" s="36" t="s">
        <v>2</v>
      </c>
      <c r="N6" s="38">
        <v>2019</v>
      </c>
      <c r="O6" s="40">
        <v>2020</v>
      </c>
    </row>
    <row r="7" spans="1:21" ht="15.75" customHeight="1" x14ac:dyDescent="0.25">
      <c r="A7" s="37"/>
      <c r="B7" s="47"/>
      <c r="C7" s="47"/>
      <c r="D7" s="47"/>
      <c r="E7" s="47"/>
      <c r="F7" s="47"/>
      <c r="G7" s="47"/>
      <c r="H7" s="47"/>
      <c r="I7" s="37"/>
      <c r="J7" s="37"/>
      <c r="K7" s="37"/>
      <c r="L7" s="37"/>
      <c r="M7" s="37"/>
      <c r="N7" s="39"/>
      <c r="O7" s="41"/>
    </row>
    <row r="8" spans="1:21" ht="15.75" hidden="1" customHeight="1" x14ac:dyDescent="0.25">
      <c r="A8" s="14"/>
      <c r="B8" s="14"/>
      <c r="C8" s="14"/>
      <c r="D8" s="14"/>
      <c r="E8" s="14"/>
      <c r="F8" s="14"/>
      <c r="G8" s="14"/>
      <c r="H8" s="15"/>
      <c r="I8" s="14"/>
      <c r="J8" s="14"/>
      <c r="K8" s="14"/>
      <c r="L8" s="14"/>
      <c r="M8" s="14"/>
      <c r="N8" s="16"/>
      <c r="O8" s="16"/>
    </row>
    <row r="9" spans="1:21" ht="31.5" customHeight="1" x14ac:dyDescent="0.25">
      <c r="A9" s="17" t="s">
        <v>7</v>
      </c>
      <c r="B9" s="18" t="s">
        <v>0</v>
      </c>
      <c r="C9" s="19" t="s">
        <v>8</v>
      </c>
      <c r="D9" s="19" t="s">
        <v>9</v>
      </c>
      <c r="E9" s="18" t="s">
        <v>0</v>
      </c>
      <c r="F9" s="18" t="s">
        <v>0</v>
      </c>
      <c r="G9" s="18" t="s">
        <v>0</v>
      </c>
      <c r="H9" s="20" t="s">
        <v>0</v>
      </c>
      <c r="I9" s="17" t="s">
        <v>7</v>
      </c>
      <c r="J9" s="21">
        <f>J10+J11+J12+J13</f>
        <v>2703.2</v>
      </c>
      <c r="K9" s="21">
        <v>1986.3</v>
      </c>
      <c r="L9" s="21">
        <v>1930.2</v>
      </c>
      <c r="M9" s="17" t="s">
        <v>7</v>
      </c>
      <c r="N9" s="22">
        <f>N10+N11+N12+N13</f>
        <v>2041.1</v>
      </c>
      <c r="O9" s="22">
        <f>O10+O11+O12+O13</f>
        <v>2038</v>
      </c>
    </row>
    <row r="10" spans="1:21" ht="44.25" customHeight="1" x14ac:dyDescent="0.25">
      <c r="A10" s="23" t="s">
        <v>10</v>
      </c>
      <c r="B10" s="24" t="s">
        <v>0</v>
      </c>
      <c r="C10" s="25" t="s">
        <v>8</v>
      </c>
      <c r="D10" s="25" t="s">
        <v>11</v>
      </c>
      <c r="E10" s="24" t="s">
        <v>0</v>
      </c>
      <c r="F10" s="24" t="s">
        <v>0</v>
      </c>
      <c r="G10" s="24" t="s">
        <v>0</v>
      </c>
      <c r="H10" s="26" t="s">
        <v>0</v>
      </c>
      <c r="I10" s="23" t="s">
        <v>10</v>
      </c>
      <c r="J10" s="27">
        <v>572.9</v>
      </c>
      <c r="K10" s="27">
        <v>551</v>
      </c>
      <c r="L10" s="27">
        <v>551</v>
      </c>
      <c r="M10" s="23" t="s">
        <v>10</v>
      </c>
      <c r="N10" s="28">
        <v>572.9</v>
      </c>
      <c r="O10" s="28">
        <v>572.9</v>
      </c>
    </row>
    <row r="11" spans="1:21" ht="58.5" customHeight="1" x14ac:dyDescent="0.25">
      <c r="A11" s="23" t="s">
        <v>12</v>
      </c>
      <c r="B11" s="24" t="s">
        <v>0</v>
      </c>
      <c r="C11" s="25" t="s">
        <v>8</v>
      </c>
      <c r="D11" s="25" t="s">
        <v>13</v>
      </c>
      <c r="E11" s="24" t="s">
        <v>0</v>
      </c>
      <c r="F11" s="24" t="s">
        <v>0</v>
      </c>
      <c r="G11" s="24" t="s">
        <v>0</v>
      </c>
      <c r="H11" s="26" t="s">
        <v>0</v>
      </c>
      <c r="I11" s="23" t="s">
        <v>12</v>
      </c>
      <c r="J11" s="29">
        <v>1519.1</v>
      </c>
      <c r="K11" s="27">
        <v>1371.8</v>
      </c>
      <c r="L11" s="27">
        <v>1369.2</v>
      </c>
      <c r="M11" s="23" t="s">
        <v>12</v>
      </c>
      <c r="N11" s="28">
        <v>1278.2</v>
      </c>
      <c r="O11" s="28">
        <v>1278.0999999999999</v>
      </c>
      <c r="S11" s="13"/>
      <c r="U11" s="12"/>
    </row>
    <row r="12" spans="1:21" ht="15.75" customHeight="1" x14ac:dyDescent="0.25">
      <c r="A12" s="23" t="s">
        <v>14</v>
      </c>
      <c r="B12" s="24" t="s">
        <v>0</v>
      </c>
      <c r="C12" s="25" t="s">
        <v>8</v>
      </c>
      <c r="D12" s="25" t="s">
        <v>15</v>
      </c>
      <c r="E12" s="24" t="s">
        <v>0</v>
      </c>
      <c r="F12" s="24" t="s">
        <v>0</v>
      </c>
      <c r="G12" s="24" t="s">
        <v>0</v>
      </c>
      <c r="H12" s="26" t="s">
        <v>0</v>
      </c>
      <c r="I12" s="23" t="s">
        <v>14</v>
      </c>
      <c r="J12" s="27">
        <v>5</v>
      </c>
      <c r="K12" s="27">
        <v>10</v>
      </c>
      <c r="L12" s="27">
        <v>10</v>
      </c>
      <c r="M12" s="23" t="s">
        <v>14</v>
      </c>
      <c r="N12" s="28">
        <v>5</v>
      </c>
      <c r="O12" s="28">
        <v>5</v>
      </c>
    </row>
    <row r="13" spans="1:21" ht="21" customHeight="1" x14ac:dyDescent="0.25">
      <c r="A13" s="23" t="s">
        <v>16</v>
      </c>
      <c r="B13" s="24" t="s">
        <v>0</v>
      </c>
      <c r="C13" s="25" t="s">
        <v>8</v>
      </c>
      <c r="D13" s="25" t="s">
        <v>17</v>
      </c>
      <c r="E13" s="24" t="s">
        <v>0</v>
      </c>
      <c r="F13" s="24" t="s">
        <v>0</v>
      </c>
      <c r="G13" s="24" t="s">
        <v>0</v>
      </c>
      <c r="H13" s="26" t="s">
        <v>0</v>
      </c>
      <c r="I13" s="23" t="s">
        <v>16</v>
      </c>
      <c r="J13" s="27">
        <v>606.20000000000005</v>
      </c>
      <c r="K13" s="27">
        <v>53.5</v>
      </c>
      <c r="L13" s="27"/>
      <c r="M13" s="23" t="s">
        <v>16</v>
      </c>
      <c r="N13" s="28">
        <v>185</v>
      </c>
      <c r="O13" s="28">
        <v>182</v>
      </c>
    </row>
    <row r="14" spans="1:21" ht="15.75" customHeight="1" x14ac:dyDescent="0.25">
      <c r="A14" s="17" t="s">
        <v>18</v>
      </c>
      <c r="B14" s="18" t="s">
        <v>0</v>
      </c>
      <c r="C14" s="19" t="s">
        <v>11</v>
      </c>
      <c r="D14" s="19" t="s">
        <v>9</v>
      </c>
      <c r="E14" s="18" t="s">
        <v>0</v>
      </c>
      <c r="F14" s="18" t="s">
        <v>0</v>
      </c>
      <c r="G14" s="18" t="s">
        <v>0</v>
      </c>
      <c r="H14" s="20" t="s">
        <v>0</v>
      </c>
      <c r="I14" s="17" t="s">
        <v>18</v>
      </c>
      <c r="J14" s="21">
        <f>J15</f>
        <v>81.400000000000006</v>
      </c>
      <c r="K14" s="21">
        <v>77.599999999999994</v>
      </c>
      <c r="L14" s="21">
        <v>74.099999999999994</v>
      </c>
      <c r="M14" s="17" t="s">
        <v>18</v>
      </c>
      <c r="N14" s="22">
        <f>N15</f>
        <v>82.3</v>
      </c>
      <c r="O14" s="22">
        <f>O15</f>
        <v>85.4</v>
      </c>
    </row>
    <row r="15" spans="1:21" ht="21" customHeight="1" x14ac:dyDescent="0.25">
      <c r="A15" s="30" t="s">
        <v>19</v>
      </c>
      <c r="B15" s="24" t="s">
        <v>0</v>
      </c>
      <c r="C15" s="25" t="s">
        <v>11</v>
      </c>
      <c r="D15" s="25" t="s">
        <v>20</v>
      </c>
      <c r="E15" s="24" t="s">
        <v>0</v>
      </c>
      <c r="F15" s="24" t="s">
        <v>0</v>
      </c>
      <c r="G15" s="24" t="s">
        <v>0</v>
      </c>
      <c r="H15" s="26" t="s">
        <v>0</v>
      </c>
      <c r="I15" s="23" t="s">
        <v>21</v>
      </c>
      <c r="J15" s="27">
        <v>81.400000000000006</v>
      </c>
      <c r="K15" s="27">
        <v>77.599999999999994</v>
      </c>
      <c r="L15" s="27">
        <v>74.099999999999994</v>
      </c>
      <c r="M15" s="23" t="s">
        <v>21</v>
      </c>
      <c r="N15" s="28">
        <v>82.3</v>
      </c>
      <c r="O15" s="28">
        <v>85.4</v>
      </c>
    </row>
    <row r="16" spans="1:21" ht="33.75" customHeight="1" x14ac:dyDescent="0.25">
      <c r="A16" s="17" t="s">
        <v>22</v>
      </c>
      <c r="B16" s="18" t="s">
        <v>0</v>
      </c>
      <c r="C16" s="19" t="s">
        <v>20</v>
      </c>
      <c r="D16" s="19" t="s">
        <v>9</v>
      </c>
      <c r="E16" s="18" t="s">
        <v>0</v>
      </c>
      <c r="F16" s="18" t="s">
        <v>0</v>
      </c>
      <c r="G16" s="18" t="s">
        <v>0</v>
      </c>
      <c r="H16" s="20" t="s">
        <v>0</v>
      </c>
      <c r="I16" s="17" t="s">
        <v>22</v>
      </c>
      <c r="J16" s="21">
        <f>J17+J18</f>
        <v>90</v>
      </c>
      <c r="K16" s="21">
        <v>60</v>
      </c>
      <c r="L16" s="21">
        <v>63</v>
      </c>
      <c r="M16" s="17" t="s">
        <v>22</v>
      </c>
      <c r="N16" s="22">
        <f>N17+N18</f>
        <v>50</v>
      </c>
      <c r="O16" s="22">
        <f>O17+O18</f>
        <v>50</v>
      </c>
    </row>
    <row r="17" spans="1:17" ht="51" customHeight="1" x14ac:dyDescent="0.25">
      <c r="A17" s="23" t="s">
        <v>23</v>
      </c>
      <c r="B17" s="24" t="s">
        <v>0</v>
      </c>
      <c r="C17" s="25" t="s">
        <v>20</v>
      </c>
      <c r="D17" s="25" t="s">
        <v>24</v>
      </c>
      <c r="E17" s="24" t="s">
        <v>0</v>
      </c>
      <c r="F17" s="24" t="s">
        <v>0</v>
      </c>
      <c r="G17" s="24" t="s">
        <v>0</v>
      </c>
      <c r="H17" s="26" t="s">
        <v>0</v>
      </c>
      <c r="I17" s="23" t="s">
        <v>23</v>
      </c>
      <c r="J17" s="27">
        <v>10</v>
      </c>
      <c r="K17" s="27">
        <v>10</v>
      </c>
      <c r="L17" s="27">
        <v>10</v>
      </c>
      <c r="M17" s="23" t="s">
        <v>23</v>
      </c>
      <c r="N17" s="28">
        <v>10</v>
      </c>
      <c r="O17" s="28">
        <v>10</v>
      </c>
    </row>
    <row r="18" spans="1:17" ht="21.75" customHeight="1" x14ac:dyDescent="0.25">
      <c r="A18" s="23" t="s">
        <v>25</v>
      </c>
      <c r="B18" s="24" t="s">
        <v>0</v>
      </c>
      <c r="C18" s="25" t="s">
        <v>20</v>
      </c>
      <c r="D18" s="25" t="s">
        <v>26</v>
      </c>
      <c r="E18" s="24" t="s">
        <v>0</v>
      </c>
      <c r="F18" s="24" t="s">
        <v>0</v>
      </c>
      <c r="G18" s="24" t="s">
        <v>0</v>
      </c>
      <c r="H18" s="26" t="s">
        <v>0</v>
      </c>
      <c r="I18" s="23" t="s">
        <v>25</v>
      </c>
      <c r="J18" s="27">
        <v>80</v>
      </c>
      <c r="K18" s="27">
        <v>50</v>
      </c>
      <c r="L18" s="27">
        <v>53</v>
      </c>
      <c r="M18" s="23" t="s">
        <v>25</v>
      </c>
      <c r="N18" s="28">
        <v>40</v>
      </c>
      <c r="O18" s="28">
        <v>40</v>
      </c>
    </row>
    <row r="19" spans="1:17" ht="25.5" customHeight="1" x14ac:dyDescent="0.25">
      <c r="A19" s="17" t="s">
        <v>27</v>
      </c>
      <c r="B19" s="18" t="s">
        <v>0</v>
      </c>
      <c r="C19" s="19" t="s">
        <v>13</v>
      </c>
      <c r="D19" s="19" t="s">
        <v>9</v>
      </c>
      <c r="E19" s="18" t="s">
        <v>0</v>
      </c>
      <c r="F19" s="18" t="s">
        <v>0</v>
      </c>
      <c r="G19" s="18" t="s">
        <v>0</v>
      </c>
      <c r="H19" s="20" t="s">
        <v>0</v>
      </c>
      <c r="I19" s="17" t="s">
        <v>27</v>
      </c>
      <c r="J19" s="21">
        <f>J20+J21</f>
        <v>479.7</v>
      </c>
      <c r="K19" s="21">
        <v>492.9</v>
      </c>
      <c r="L19" s="21">
        <v>500</v>
      </c>
      <c r="M19" s="17" t="s">
        <v>27</v>
      </c>
      <c r="N19" s="22">
        <f>N20+N21</f>
        <v>369.8</v>
      </c>
      <c r="O19" s="22">
        <f>O20+O21</f>
        <v>369.8</v>
      </c>
    </row>
    <row r="20" spans="1:17" ht="25.5" customHeight="1" x14ac:dyDescent="0.25">
      <c r="A20" s="23" t="s">
        <v>45</v>
      </c>
      <c r="B20" s="18"/>
      <c r="C20" s="19"/>
      <c r="D20" s="19"/>
      <c r="E20" s="18"/>
      <c r="F20" s="18"/>
      <c r="G20" s="18"/>
      <c r="H20" s="20"/>
      <c r="I20" s="17"/>
      <c r="J20" s="27">
        <v>30.4</v>
      </c>
      <c r="K20" s="21"/>
      <c r="L20" s="21"/>
      <c r="M20" s="17"/>
      <c r="N20" s="28">
        <v>10</v>
      </c>
      <c r="O20" s="28">
        <v>10</v>
      </c>
    </row>
    <row r="21" spans="1:17" ht="26.25" customHeight="1" x14ac:dyDescent="0.25">
      <c r="A21" s="23" t="s">
        <v>29</v>
      </c>
      <c r="B21" s="24" t="s">
        <v>0</v>
      </c>
      <c r="C21" s="25" t="s">
        <v>13</v>
      </c>
      <c r="D21" s="25" t="s">
        <v>24</v>
      </c>
      <c r="E21" s="24" t="s">
        <v>0</v>
      </c>
      <c r="F21" s="24" t="s">
        <v>0</v>
      </c>
      <c r="G21" s="24" t="s">
        <v>0</v>
      </c>
      <c r="H21" s="26" t="s">
        <v>0</v>
      </c>
      <c r="I21" s="23" t="s">
        <v>29</v>
      </c>
      <c r="J21" s="27">
        <v>449.3</v>
      </c>
      <c r="K21" s="27">
        <v>492.9</v>
      </c>
      <c r="L21" s="27">
        <v>500</v>
      </c>
      <c r="M21" s="23" t="s">
        <v>29</v>
      </c>
      <c r="N21" s="28">
        <v>359.8</v>
      </c>
      <c r="O21" s="28">
        <v>359.8</v>
      </c>
    </row>
    <row r="22" spans="1:17" ht="31.5" customHeight="1" x14ac:dyDescent="0.25">
      <c r="A22" s="17" t="s">
        <v>30</v>
      </c>
      <c r="B22" s="18" t="s">
        <v>0</v>
      </c>
      <c r="C22" s="19" t="s">
        <v>28</v>
      </c>
      <c r="D22" s="19" t="s">
        <v>9</v>
      </c>
      <c r="E22" s="18" t="s">
        <v>0</v>
      </c>
      <c r="F22" s="18" t="s">
        <v>0</v>
      </c>
      <c r="G22" s="18" t="s">
        <v>0</v>
      </c>
      <c r="H22" s="20" t="s">
        <v>0</v>
      </c>
      <c r="I22" s="17" t="s">
        <v>30</v>
      </c>
      <c r="J22" s="21">
        <f>J23+J24+J25</f>
        <v>981.1</v>
      </c>
      <c r="K22" s="21">
        <v>413</v>
      </c>
      <c r="L22" s="21">
        <v>375</v>
      </c>
      <c r="M22" s="17" t="s">
        <v>30</v>
      </c>
      <c r="N22" s="22">
        <f>N23+N24+N25</f>
        <v>509</v>
      </c>
      <c r="O22" s="22">
        <f>O23+O24+O25</f>
        <v>509</v>
      </c>
    </row>
    <row r="23" spans="1:17" ht="24.75" customHeight="1" x14ac:dyDescent="0.25">
      <c r="A23" s="23" t="s">
        <v>31</v>
      </c>
      <c r="B23" s="24" t="s">
        <v>0</v>
      </c>
      <c r="C23" s="25" t="s">
        <v>28</v>
      </c>
      <c r="D23" s="25" t="s">
        <v>11</v>
      </c>
      <c r="E23" s="24" t="s">
        <v>0</v>
      </c>
      <c r="F23" s="24" t="s">
        <v>0</v>
      </c>
      <c r="G23" s="24" t="s">
        <v>0</v>
      </c>
      <c r="H23" s="26" t="s">
        <v>0</v>
      </c>
      <c r="I23" s="23" t="s">
        <v>32</v>
      </c>
      <c r="J23" s="27">
        <v>130</v>
      </c>
      <c r="K23" s="27">
        <v>120</v>
      </c>
      <c r="L23" s="27">
        <v>80</v>
      </c>
      <c r="M23" s="23" t="s">
        <v>32</v>
      </c>
      <c r="N23" s="28">
        <v>30</v>
      </c>
      <c r="O23" s="28">
        <v>30</v>
      </c>
    </row>
    <row r="24" spans="1:17" x14ac:dyDescent="0.25">
      <c r="A24" s="23" t="s">
        <v>33</v>
      </c>
      <c r="B24" s="24"/>
      <c r="C24" s="25" t="s">
        <v>28</v>
      </c>
      <c r="D24" s="25" t="s">
        <v>20</v>
      </c>
      <c r="E24" s="24"/>
      <c r="F24" s="24"/>
      <c r="G24" s="24"/>
      <c r="H24" s="26"/>
      <c r="I24" s="23"/>
      <c r="J24" s="27">
        <v>40</v>
      </c>
      <c r="K24" s="27">
        <v>43</v>
      </c>
      <c r="L24" s="27">
        <v>45</v>
      </c>
      <c r="M24" s="23"/>
      <c r="N24" s="28">
        <v>20</v>
      </c>
      <c r="O24" s="28">
        <v>20</v>
      </c>
    </row>
    <row r="25" spans="1:17" ht="34.5" customHeight="1" x14ac:dyDescent="0.25">
      <c r="A25" s="23" t="s">
        <v>34</v>
      </c>
      <c r="B25" s="24" t="s">
        <v>0</v>
      </c>
      <c r="C25" s="25" t="s">
        <v>28</v>
      </c>
      <c r="D25" s="25" t="s">
        <v>28</v>
      </c>
      <c r="E25" s="24" t="s">
        <v>0</v>
      </c>
      <c r="F25" s="24" t="s">
        <v>0</v>
      </c>
      <c r="G25" s="24" t="s">
        <v>0</v>
      </c>
      <c r="H25" s="26" t="s">
        <v>0</v>
      </c>
      <c r="I25" s="23" t="s">
        <v>34</v>
      </c>
      <c r="J25" s="27">
        <v>811.1</v>
      </c>
      <c r="K25" s="27">
        <v>250</v>
      </c>
      <c r="L25" s="27">
        <v>250</v>
      </c>
      <c r="M25" s="23" t="s">
        <v>34</v>
      </c>
      <c r="N25" s="28">
        <v>459</v>
      </c>
      <c r="O25" s="28">
        <v>459</v>
      </c>
    </row>
    <row r="26" spans="1:17" ht="29.25" customHeight="1" x14ac:dyDescent="0.25">
      <c r="A26" s="17" t="s">
        <v>35</v>
      </c>
      <c r="B26" s="18" t="s">
        <v>0</v>
      </c>
      <c r="C26" s="19" t="s">
        <v>36</v>
      </c>
      <c r="D26" s="19" t="s">
        <v>9</v>
      </c>
      <c r="E26" s="18" t="s">
        <v>0</v>
      </c>
      <c r="F26" s="18" t="s">
        <v>0</v>
      </c>
      <c r="G26" s="18" t="s">
        <v>0</v>
      </c>
      <c r="H26" s="20" t="s">
        <v>0</v>
      </c>
      <c r="I26" s="17" t="s">
        <v>35</v>
      </c>
      <c r="J26" s="21">
        <f>J27</f>
        <v>4276.2</v>
      </c>
      <c r="K26" s="31">
        <v>2498.1999999999998</v>
      </c>
      <c r="L26" s="31">
        <v>2147.6999999999998</v>
      </c>
      <c r="M26" s="17" t="s">
        <v>35</v>
      </c>
      <c r="N26" s="22">
        <f>N27</f>
        <v>2181.6</v>
      </c>
      <c r="O26" s="22">
        <f>O27</f>
        <v>2261.1</v>
      </c>
    </row>
    <row r="27" spans="1:17" ht="20.25" customHeight="1" x14ac:dyDescent="0.25">
      <c r="A27" s="23" t="s">
        <v>37</v>
      </c>
      <c r="B27" s="24" t="s">
        <v>0</v>
      </c>
      <c r="C27" s="25" t="s">
        <v>36</v>
      </c>
      <c r="D27" s="25" t="s">
        <v>8</v>
      </c>
      <c r="E27" s="24" t="s">
        <v>0</v>
      </c>
      <c r="F27" s="24" t="s">
        <v>0</v>
      </c>
      <c r="G27" s="24" t="s">
        <v>0</v>
      </c>
      <c r="H27" s="26" t="s">
        <v>0</v>
      </c>
      <c r="I27" s="23" t="s">
        <v>37</v>
      </c>
      <c r="J27" s="27">
        <v>4276.2</v>
      </c>
      <c r="K27" s="27">
        <v>2498.1999999999998</v>
      </c>
      <c r="L27" s="27">
        <v>2147.6999999999998</v>
      </c>
      <c r="M27" s="23" t="s">
        <v>37</v>
      </c>
      <c r="N27" s="28">
        <v>2181.6</v>
      </c>
      <c r="O27" s="28">
        <v>2261.1</v>
      </c>
    </row>
    <row r="28" spans="1:17" ht="25.5" customHeight="1" x14ac:dyDescent="0.25">
      <c r="A28" s="17" t="s">
        <v>38</v>
      </c>
      <c r="B28" s="18" t="s">
        <v>0</v>
      </c>
      <c r="C28" s="19" t="s">
        <v>15</v>
      </c>
      <c r="D28" s="19" t="s">
        <v>9</v>
      </c>
      <c r="E28" s="18" t="s">
        <v>0</v>
      </c>
      <c r="F28" s="18" t="s">
        <v>0</v>
      </c>
      <c r="G28" s="18" t="s">
        <v>0</v>
      </c>
      <c r="H28" s="20" t="s">
        <v>0</v>
      </c>
      <c r="I28" s="17" t="s">
        <v>38</v>
      </c>
      <c r="J28" s="21">
        <v>2</v>
      </c>
      <c r="K28" s="21">
        <v>2</v>
      </c>
      <c r="L28" s="21">
        <v>5</v>
      </c>
      <c r="M28" s="17" t="s">
        <v>38</v>
      </c>
      <c r="N28" s="22">
        <v>2</v>
      </c>
      <c r="O28" s="22">
        <v>2</v>
      </c>
    </row>
    <row r="29" spans="1:17" ht="21.75" customHeight="1" x14ac:dyDescent="0.25">
      <c r="A29" s="32" t="s">
        <v>48</v>
      </c>
      <c r="B29" s="24" t="s">
        <v>0</v>
      </c>
      <c r="C29" s="25" t="s">
        <v>15</v>
      </c>
      <c r="D29" s="25" t="s">
        <v>8</v>
      </c>
      <c r="E29" s="24" t="s">
        <v>0</v>
      </c>
      <c r="F29" s="24" t="s">
        <v>0</v>
      </c>
      <c r="G29" s="24" t="s">
        <v>0</v>
      </c>
      <c r="H29" s="26" t="s">
        <v>0</v>
      </c>
      <c r="I29" s="23" t="s">
        <v>39</v>
      </c>
      <c r="J29" s="27">
        <v>2</v>
      </c>
      <c r="K29" s="27">
        <v>2</v>
      </c>
      <c r="L29" s="27">
        <v>5</v>
      </c>
      <c r="M29" s="23" t="s">
        <v>39</v>
      </c>
      <c r="N29" s="28">
        <v>2</v>
      </c>
      <c r="O29" s="28">
        <v>2</v>
      </c>
    </row>
    <row r="30" spans="1:17" ht="65.25" customHeight="1" x14ac:dyDescent="0.25">
      <c r="A30" s="17" t="s">
        <v>40</v>
      </c>
      <c r="B30" s="18" t="s">
        <v>0</v>
      </c>
      <c r="C30" s="19" t="s">
        <v>41</v>
      </c>
      <c r="D30" s="19" t="s">
        <v>9</v>
      </c>
      <c r="E30" s="18" t="s">
        <v>0</v>
      </c>
      <c r="F30" s="18" t="s">
        <v>0</v>
      </c>
      <c r="G30" s="18" t="s">
        <v>0</v>
      </c>
      <c r="H30" s="20" t="s">
        <v>0</v>
      </c>
      <c r="I30" s="17" t="s">
        <v>40</v>
      </c>
      <c r="J30" s="21">
        <f>J31</f>
        <v>132.6</v>
      </c>
      <c r="K30" s="21"/>
      <c r="L30" s="21"/>
      <c r="M30" s="17" t="s">
        <v>40</v>
      </c>
      <c r="N30" s="22">
        <f>N31</f>
        <v>135.6</v>
      </c>
      <c r="O30" s="22">
        <f>O31</f>
        <v>135.6</v>
      </c>
      <c r="Q30" s="7"/>
    </row>
    <row r="31" spans="1:17" ht="32.25" customHeight="1" x14ac:dyDescent="0.25">
      <c r="A31" s="30" t="s">
        <v>42</v>
      </c>
      <c r="B31" s="24" t="s">
        <v>0</v>
      </c>
      <c r="C31" s="25" t="s">
        <v>41</v>
      </c>
      <c r="D31" s="25" t="s">
        <v>20</v>
      </c>
      <c r="E31" s="24" t="s">
        <v>0</v>
      </c>
      <c r="F31" s="24" t="s">
        <v>0</v>
      </c>
      <c r="G31" s="24" t="s">
        <v>0</v>
      </c>
      <c r="H31" s="26" t="s">
        <v>0</v>
      </c>
      <c r="I31" s="23" t="s">
        <v>43</v>
      </c>
      <c r="J31" s="27">
        <v>132.6</v>
      </c>
      <c r="K31" s="27"/>
      <c r="L31" s="27"/>
      <c r="M31" s="23" t="s">
        <v>43</v>
      </c>
      <c r="N31" s="28">
        <v>135.6</v>
      </c>
      <c r="O31" s="28">
        <v>135.6</v>
      </c>
    </row>
    <row r="32" spans="1:17" ht="22.5" customHeight="1" x14ac:dyDescent="0.25">
      <c r="A32" s="33" t="s">
        <v>44</v>
      </c>
      <c r="B32" s="18" t="s">
        <v>0</v>
      </c>
      <c r="C32" s="34" t="s">
        <v>0</v>
      </c>
      <c r="D32" s="34" t="s">
        <v>0</v>
      </c>
      <c r="E32" s="18" t="s">
        <v>0</v>
      </c>
      <c r="F32" s="18" t="s">
        <v>0</v>
      </c>
      <c r="G32" s="18" t="s">
        <v>0</v>
      </c>
      <c r="H32" s="20" t="s">
        <v>0</v>
      </c>
      <c r="I32" s="33" t="s">
        <v>44</v>
      </c>
      <c r="J32" s="35">
        <f>J9+J14+J16+J19+J22+J26+J28++J30</f>
        <v>8746.1999999999989</v>
      </c>
      <c r="K32" s="31" t="e">
        <f>K9+K14+K16+K19+K22+K26+#REF!+K28</f>
        <v>#REF!</v>
      </c>
      <c r="L32" s="31" t="e">
        <f>L9+L14+L16+L19+L22+L26+#REF!+L28</f>
        <v>#REF!</v>
      </c>
      <c r="M32" s="33" t="s">
        <v>44</v>
      </c>
      <c r="N32" s="22">
        <f>N9+N14+N16+N19+N22+N26+N28+N30</f>
        <v>5371.4000000000005</v>
      </c>
      <c r="O32" s="22">
        <f>O9+O14+O16+O19+O22+O26+O28+O30</f>
        <v>5450.9000000000005</v>
      </c>
    </row>
    <row r="33" spans="1:13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8"/>
      <c r="L33" s="8"/>
      <c r="M33" s="8"/>
    </row>
    <row r="34" spans="1:13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</sheetData>
  <mergeCells count="17">
    <mergeCell ref="K6:K7"/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2018-05-11T01:53:31Z</dcterms:modified>
</cp:coreProperties>
</file>