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30" i="1" l="1"/>
  <c r="N30" i="1"/>
  <c r="J30" i="1"/>
  <c r="O26" i="1"/>
  <c r="N26" i="1"/>
  <c r="J26" i="1"/>
  <c r="O19" i="1"/>
  <c r="N19" i="1"/>
  <c r="J9" i="1"/>
  <c r="J16" i="1" l="1"/>
  <c r="J19" i="1" l="1"/>
  <c r="O14" i="1" l="1"/>
  <c r="N14" i="1"/>
  <c r="J14" i="1"/>
  <c r="O16" i="1" l="1"/>
  <c r="N16" i="1"/>
  <c r="N32" i="1" s="1"/>
  <c r="O22" i="1" l="1"/>
  <c r="N22" i="1"/>
  <c r="O9" i="1"/>
  <c r="N9" i="1"/>
  <c r="O32" i="1" l="1"/>
  <c r="L32" i="1"/>
  <c r="K32" i="1"/>
  <c r="J22" i="1"/>
  <c r="J32" i="1" l="1"/>
</calcChain>
</file>

<file path=xl/sharedStrings.xml><?xml version="1.0" encoding="utf-8"?>
<sst xmlns="http://schemas.openxmlformats.org/spreadsheetml/2006/main" count="240" uniqueCount="49">
  <si>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</si>
  <si>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</si>
  <si>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</si>
  <si>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</si>
  <si>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</si>
  <si>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</si>
  <si>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</si>
  <si>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</si>
  <si>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</si>
  <si>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</si>
  <si>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</si>
  <si>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</si>
  <si>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</si>
  <si>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</si>
  <si>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</si>
  <si>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</si>
  <si>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</si>
  <si>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</si>
  <si>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</si>
  <si>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</si>
  <si>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</si>
  <si>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</si>
  <si>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</si>
  <si>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</si>
  <si>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</si>
  <si>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</si>
  <si>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</si>
  <si>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</si>
  <si>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</si>
  <si>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</si>
  <si>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</si>
  <si>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</si>
  <si>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</si>
  <si>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</si>
  <si>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</si>
  <si>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</si>
  <si>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</si>
  <si>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</si>
  <si>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</si>
  <si>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</si>
  <si>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</si>
  <si>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</si>
  <si>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</si>
  <si>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</si>
  <si>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</si>
  <si>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</si>
  <si>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Сельское хозяйство и рыболовство</t>
  </si>
  <si>
    <t xml:space="preserve">Приложение № 7 к проекту  решения Нововоскресеновского сельского Совета народных депутатов от  "___" _______ 2017  № </t>
  </si>
  <si>
    <t>Распределение бюджетных ассигнований  по разделам и подразделам классификации расходов  бюджета сельского поселения на 2018 год и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</si>
</sst>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3" xfId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horizontal="justify" vertical="center" wrapText="1"/>
    </xf>
    <xf numFmtId="165" fontId="6" fillId="0" borderId="3" xfId="1" applyNumberFormat="1" applyFont="1" applyFill="1" applyBorder="1" applyAlignment="1">
      <alignment horizontal="right"/>
    </xf>
    <xf numFmtId="49" fontId="7" fillId="0" borderId="3" xfId="1" applyNumberFormat="1" applyFont="1" applyFill="1" applyBorder="1" applyAlignment="1">
      <alignment horizontal="justify" vertical="center" wrapText="1"/>
    </xf>
    <xf numFmtId="165" fontId="7" fillId="0" borderId="3" xfId="1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6" fontId="9" fillId="2" borderId="3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165" fontId="0" fillId="0" borderId="0" xfId="0" applyNumberFormat="1"/>
    <xf numFmtId="164" fontId="6" fillId="0" borderId="3" xfId="1" applyNumberFormat="1" applyFont="1" applyFill="1" applyBorder="1" applyAlignment="1">
      <alignment horizontal="justify" vertical="center" wrapText="1"/>
    </xf>
    <xf numFmtId="165" fontId="10" fillId="0" borderId="3" xfId="1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vertical="center"/>
    </xf>
    <xf numFmtId="0" fontId="12" fillId="0" borderId="0" xfId="0" applyFont="1"/>
    <xf numFmtId="0" fontId="13" fillId="0" borderId="3" xfId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right" vertical="center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49" fontId="1" fillId="0" borderId="3" xfId="1" applyNumberFormat="1" applyFont="1" applyFill="1" applyBorder="1" applyAlignment="1">
      <alignment horizontal="justify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right" vertical="center" wrapText="1"/>
    </xf>
    <xf numFmtId="165" fontId="1" fillId="0" borderId="3" xfId="1" applyNumberFormat="1" applyFont="1" applyFill="1" applyBorder="1" applyAlignment="1">
      <alignment horizontal="right"/>
    </xf>
    <xf numFmtId="164" fontId="13" fillId="0" borderId="3" xfId="1" applyNumberFormat="1" applyFont="1" applyFill="1" applyBorder="1" applyAlignment="1">
      <alignment horizontal="justify" vertical="center" wrapText="1"/>
    </xf>
    <xf numFmtId="0" fontId="14" fillId="0" borderId="4" xfId="1" applyFont="1" applyFill="1" applyBorder="1" applyAlignment="1">
      <alignment vertical="center"/>
    </xf>
    <xf numFmtId="49" fontId="14" fillId="0" borderId="4" xfId="1" applyNumberFormat="1" applyFont="1" applyFill="1" applyBorder="1" applyAlignment="1">
      <alignment vertical="center"/>
    </xf>
    <xf numFmtId="0" fontId="0" fillId="0" borderId="3" xfId="0" applyBorder="1"/>
    <xf numFmtId="166" fontId="1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9" fontId="13" fillId="0" borderId="3" xfId="1" applyNumberFormat="1" applyFon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27" workbookViewId="0">
      <selection activeCell="S12" sqref="S12"/>
    </sheetView>
  </sheetViews>
  <sheetFormatPr defaultColWidth="8.85546875" defaultRowHeight="15" x14ac:dyDescent="0.25"/>
  <cols>
    <col min="1" max="1" width="46.85546875" customWidth="1"/>
    <col min="2" max="2" width="0.140625" hidden="1" customWidth="1"/>
    <col min="3" max="3" width="8.5703125" customWidth="1"/>
    <col min="4" max="4" width="8.42578125" customWidth="1"/>
    <col min="5" max="5" width="16.7109375" hidden="1" customWidth="1"/>
    <col min="6" max="8" width="12.7109375" hidden="1" customWidth="1"/>
    <col min="9" max="9" width="6.7109375" hidden="1" customWidth="1"/>
    <col min="10" max="10" width="10.710937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</cols>
  <sheetData>
    <row r="1" spans="1:21" ht="18.75" hidden="1" customHeight="1" x14ac:dyDescent="0.25">
      <c r="A1" s="1"/>
      <c r="B1" s="1"/>
      <c r="C1" s="42" t="s">
        <v>47</v>
      </c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21" ht="52.5" customHeight="1" x14ac:dyDescent="0.25">
      <c r="A2" s="1"/>
      <c r="B2" s="1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</row>
    <row r="3" spans="1:21" ht="72.75" customHeight="1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4"/>
    </row>
    <row r="4" spans="1:21" ht="18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R4" s="3"/>
    </row>
    <row r="5" spans="1:21" ht="5.25" customHeight="1" x14ac:dyDescent="0.25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 x14ac:dyDescent="0.25">
      <c r="A6" s="48" t="s">
        <v>2</v>
      </c>
      <c r="B6" s="50" t="s">
        <v>0</v>
      </c>
      <c r="C6" s="50" t="s">
        <v>3</v>
      </c>
      <c r="D6" s="50" t="s">
        <v>4</v>
      </c>
      <c r="E6" s="50" t="s">
        <v>0</v>
      </c>
      <c r="F6" s="50" t="s">
        <v>0</v>
      </c>
      <c r="G6" s="50" t="s">
        <v>0</v>
      </c>
      <c r="H6" s="50" t="s">
        <v>0</v>
      </c>
      <c r="I6" s="48" t="s">
        <v>2</v>
      </c>
      <c r="J6" s="48">
        <v>2018</v>
      </c>
      <c r="K6" s="46" t="s">
        <v>5</v>
      </c>
      <c r="L6" s="46" t="s">
        <v>6</v>
      </c>
      <c r="M6" s="46" t="s">
        <v>2</v>
      </c>
      <c r="N6" s="52">
        <v>2019</v>
      </c>
      <c r="O6" s="54">
        <v>2020</v>
      </c>
    </row>
    <row r="7" spans="1:21" ht="15.75" customHeight="1" x14ac:dyDescent="0.25">
      <c r="A7" s="49"/>
      <c r="B7" s="51"/>
      <c r="C7" s="51"/>
      <c r="D7" s="51"/>
      <c r="E7" s="51"/>
      <c r="F7" s="51"/>
      <c r="G7" s="51"/>
      <c r="H7" s="51"/>
      <c r="I7" s="49"/>
      <c r="J7" s="49"/>
      <c r="K7" s="47"/>
      <c r="L7" s="47"/>
      <c r="M7" s="47"/>
      <c r="N7" s="53"/>
      <c r="O7" s="55"/>
    </row>
    <row r="8" spans="1:21" ht="15.75" hidden="1" customHeight="1" x14ac:dyDescent="0.25">
      <c r="A8" s="21"/>
      <c r="B8" s="21"/>
      <c r="C8" s="21"/>
      <c r="D8" s="21"/>
      <c r="E8" s="21"/>
      <c r="F8" s="21"/>
      <c r="G8" s="21"/>
      <c r="H8" s="22"/>
      <c r="I8" s="21"/>
      <c r="J8" s="21"/>
      <c r="K8" s="7"/>
      <c r="L8" s="7"/>
      <c r="M8" s="7"/>
      <c r="N8" s="34"/>
      <c r="O8" s="34"/>
    </row>
    <row r="9" spans="1:21" ht="31.5" customHeight="1" x14ac:dyDescent="0.25">
      <c r="A9" s="23" t="s">
        <v>7</v>
      </c>
      <c r="B9" s="24" t="s">
        <v>0</v>
      </c>
      <c r="C9" s="39" t="s">
        <v>8</v>
      </c>
      <c r="D9" s="39" t="s">
        <v>9</v>
      </c>
      <c r="E9" s="24" t="s">
        <v>0</v>
      </c>
      <c r="F9" s="24" t="s">
        <v>0</v>
      </c>
      <c r="G9" s="24" t="s">
        <v>0</v>
      </c>
      <c r="H9" s="25" t="s">
        <v>0</v>
      </c>
      <c r="I9" s="23" t="s">
        <v>7</v>
      </c>
      <c r="J9" s="26">
        <f>J10+J11+J12+J13</f>
        <v>2276.9</v>
      </c>
      <c r="K9" s="9">
        <v>1986.3</v>
      </c>
      <c r="L9" s="9">
        <v>1930.2</v>
      </c>
      <c r="M9" s="8" t="s">
        <v>7</v>
      </c>
      <c r="N9" s="36">
        <f>N10+N11+N12+N13</f>
        <v>2080</v>
      </c>
      <c r="O9" s="36">
        <f>O10+O11+O12+O13</f>
        <v>2077</v>
      </c>
    </row>
    <row r="10" spans="1:21" ht="63" customHeight="1" x14ac:dyDescent="0.25">
      <c r="A10" s="27" t="s">
        <v>10</v>
      </c>
      <c r="B10" s="28" t="s">
        <v>0</v>
      </c>
      <c r="C10" s="40" t="s">
        <v>8</v>
      </c>
      <c r="D10" s="40" t="s">
        <v>11</v>
      </c>
      <c r="E10" s="28" t="s">
        <v>0</v>
      </c>
      <c r="F10" s="28" t="s">
        <v>0</v>
      </c>
      <c r="G10" s="28" t="s">
        <v>0</v>
      </c>
      <c r="H10" s="29" t="s">
        <v>0</v>
      </c>
      <c r="I10" s="27" t="s">
        <v>10</v>
      </c>
      <c r="J10" s="30">
        <v>551</v>
      </c>
      <c r="K10" s="11">
        <v>551</v>
      </c>
      <c r="L10" s="11">
        <v>551</v>
      </c>
      <c r="M10" s="10" t="s">
        <v>10</v>
      </c>
      <c r="N10" s="35">
        <v>551</v>
      </c>
      <c r="O10" s="35">
        <v>551</v>
      </c>
    </row>
    <row r="11" spans="1:21" ht="82.5" customHeight="1" x14ac:dyDescent="0.25">
      <c r="A11" s="27" t="s">
        <v>12</v>
      </c>
      <c r="B11" s="28" t="s">
        <v>0</v>
      </c>
      <c r="C11" s="40" t="s">
        <v>8</v>
      </c>
      <c r="D11" s="40" t="s">
        <v>13</v>
      </c>
      <c r="E11" s="28" t="s">
        <v>0</v>
      </c>
      <c r="F11" s="28" t="s">
        <v>0</v>
      </c>
      <c r="G11" s="28" t="s">
        <v>0</v>
      </c>
      <c r="H11" s="29" t="s">
        <v>0</v>
      </c>
      <c r="I11" s="27" t="s">
        <v>12</v>
      </c>
      <c r="J11" s="12">
        <v>1522</v>
      </c>
      <c r="K11" s="11">
        <v>1371.8</v>
      </c>
      <c r="L11" s="11">
        <v>1369.2</v>
      </c>
      <c r="M11" s="10" t="s">
        <v>12</v>
      </c>
      <c r="N11" s="35">
        <v>1339</v>
      </c>
      <c r="O11" s="35">
        <v>1339</v>
      </c>
      <c r="S11" s="38"/>
      <c r="U11" s="37"/>
    </row>
    <row r="12" spans="1:21" ht="15.75" customHeight="1" x14ac:dyDescent="0.25">
      <c r="A12" s="27" t="s">
        <v>14</v>
      </c>
      <c r="B12" s="28" t="s">
        <v>0</v>
      </c>
      <c r="C12" s="40" t="s">
        <v>8</v>
      </c>
      <c r="D12" s="40" t="s">
        <v>15</v>
      </c>
      <c r="E12" s="28" t="s">
        <v>0</v>
      </c>
      <c r="F12" s="28" t="s">
        <v>0</v>
      </c>
      <c r="G12" s="28" t="s">
        <v>0</v>
      </c>
      <c r="H12" s="29" t="s">
        <v>0</v>
      </c>
      <c r="I12" s="27" t="s">
        <v>14</v>
      </c>
      <c r="J12" s="30">
        <v>5</v>
      </c>
      <c r="K12" s="11">
        <v>10</v>
      </c>
      <c r="L12" s="11">
        <v>10</v>
      </c>
      <c r="M12" s="10" t="s">
        <v>14</v>
      </c>
      <c r="N12" s="35">
        <v>5</v>
      </c>
      <c r="O12" s="35">
        <v>5</v>
      </c>
    </row>
    <row r="13" spans="1:21" ht="21" customHeight="1" x14ac:dyDescent="0.25">
      <c r="A13" s="27" t="s">
        <v>16</v>
      </c>
      <c r="B13" s="28" t="s">
        <v>0</v>
      </c>
      <c r="C13" s="40" t="s">
        <v>8</v>
      </c>
      <c r="D13" s="40" t="s">
        <v>17</v>
      </c>
      <c r="E13" s="28" t="s">
        <v>0</v>
      </c>
      <c r="F13" s="28" t="s">
        <v>0</v>
      </c>
      <c r="G13" s="28" t="s">
        <v>0</v>
      </c>
      <c r="H13" s="29" t="s">
        <v>0</v>
      </c>
      <c r="I13" s="27" t="s">
        <v>16</v>
      </c>
      <c r="J13" s="30">
        <v>198.9</v>
      </c>
      <c r="K13" s="11">
        <v>53.5</v>
      </c>
      <c r="L13" s="11"/>
      <c r="M13" s="10" t="s">
        <v>16</v>
      </c>
      <c r="N13" s="35">
        <v>185</v>
      </c>
      <c r="O13" s="35">
        <v>182</v>
      </c>
    </row>
    <row r="14" spans="1:21" ht="15.75" customHeight="1" x14ac:dyDescent="0.25">
      <c r="A14" s="23" t="s">
        <v>18</v>
      </c>
      <c r="B14" s="24" t="s">
        <v>0</v>
      </c>
      <c r="C14" s="39" t="s">
        <v>11</v>
      </c>
      <c r="D14" s="39" t="s">
        <v>9</v>
      </c>
      <c r="E14" s="24" t="s">
        <v>0</v>
      </c>
      <c r="F14" s="24" t="s">
        <v>0</v>
      </c>
      <c r="G14" s="24" t="s">
        <v>0</v>
      </c>
      <c r="H14" s="25" t="s">
        <v>0</v>
      </c>
      <c r="I14" s="23" t="s">
        <v>18</v>
      </c>
      <c r="J14" s="26">
        <f>J15</f>
        <v>77</v>
      </c>
      <c r="K14" s="9">
        <v>77.599999999999994</v>
      </c>
      <c r="L14" s="9">
        <v>74.099999999999994</v>
      </c>
      <c r="M14" s="8" t="s">
        <v>18</v>
      </c>
      <c r="N14" s="36">
        <f>N15</f>
        <v>77</v>
      </c>
      <c r="O14" s="36">
        <f>O15</f>
        <v>77</v>
      </c>
    </row>
    <row r="15" spans="1:21" ht="25.5" customHeight="1" x14ac:dyDescent="0.25">
      <c r="A15" s="13" t="s">
        <v>19</v>
      </c>
      <c r="B15" s="28" t="s">
        <v>0</v>
      </c>
      <c r="C15" s="40" t="s">
        <v>11</v>
      </c>
      <c r="D15" s="40" t="s">
        <v>20</v>
      </c>
      <c r="E15" s="28" t="s">
        <v>0</v>
      </c>
      <c r="F15" s="28" t="s">
        <v>0</v>
      </c>
      <c r="G15" s="28" t="s">
        <v>0</v>
      </c>
      <c r="H15" s="29" t="s">
        <v>0</v>
      </c>
      <c r="I15" s="27" t="s">
        <v>21</v>
      </c>
      <c r="J15" s="30">
        <v>77</v>
      </c>
      <c r="K15" s="11">
        <v>77.599999999999994</v>
      </c>
      <c r="L15" s="11">
        <v>74.099999999999994</v>
      </c>
      <c r="M15" s="10" t="s">
        <v>21</v>
      </c>
      <c r="N15" s="35">
        <v>77</v>
      </c>
      <c r="O15" s="35">
        <v>77</v>
      </c>
    </row>
    <row r="16" spans="1:21" ht="47.25" customHeight="1" x14ac:dyDescent="0.25">
      <c r="A16" s="23" t="s">
        <v>22</v>
      </c>
      <c r="B16" s="24" t="s">
        <v>0</v>
      </c>
      <c r="C16" s="39" t="s">
        <v>20</v>
      </c>
      <c r="D16" s="39" t="s">
        <v>9</v>
      </c>
      <c r="E16" s="24" t="s">
        <v>0</v>
      </c>
      <c r="F16" s="24" t="s">
        <v>0</v>
      </c>
      <c r="G16" s="24" t="s">
        <v>0</v>
      </c>
      <c r="H16" s="25" t="s">
        <v>0</v>
      </c>
      <c r="I16" s="23" t="s">
        <v>22</v>
      </c>
      <c r="J16" s="26">
        <f>J17+J18</f>
        <v>120</v>
      </c>
      <c r="K16" s="9">
        <v>60</v>
      </c>
      <c r="L16" s="9">
        <v>63</v>
      </c>
      <c r="M16" s="8" t="s">
        <v>22</v>
      </c>
      <c r="N16" s="36">
        <f>N17+N18</f>
        <v>50</v>
      </c>
      <c r="O16" s="36">
        <f>O17+O18</f>
        <v>50</v>
      </c>
    </row>
    <row r="17" spans="1:17" ht="51" customHeight="1" x14ac:dyDescent="0.25">
      <c r="A17" s="27" t="s">
        <v>23</v>
      </c>
      <c r="B17" s="28" t="s">
        <v>0</v>
      </c>
      <c r="C17" s="40" t="s">
        <v>20</v>
      </c>
      <c r="D17" s="40" t="s">
        <v>24</v>
      </c>
      <c r="E17" s="28" t="s">
        <v>0</v>
      </c>
      <c r="F17" s="28" t="s">
        <v>0</v>
      </c>
      <c r="G17" s="28" t="s">
        <v>0</v>
      </c>
      <c r="H17" s="29" t="s">
        <v>0</v>
      </c>
      <c r="I17" s="27" t="s">
        <v>23</v>
      </c>
      <c r="J17" s="30">
        <v>10</v>
      </c>
      <c r="K17" s="11">
        <v>10</v>
      </c>
      <c r="L17" s="11">
        <v>10</v>
      </c>
      <c r="M17" s="10" t="s">
        <v>23</v>
      </c>
      <c r="N17" s="35">
        <v>10</v>
      </c>
      <c r="O17" s="35">
        <v>10</v>
      </c>
    </row>
    <row r="18" spans="1:17" ht="21.75" customHeight="1" x14ac:dyDescent="0.25">
      <c r="A18" s="27" t="s">
        <v>25</v>
      </c>
      <c r="B18" s="28" t="s">
        <v>0</v>
      </c>
      <c r="C18" s="40" t="s">
        <v>20</v>
      </c>
      <c r="D18" s="40" t="s">
        <v>26</v>
      </c>
      <c r="E18" s="28" t="s">
        <v>0</v>
      </c>
      <c r="F18" s="28" t="s">
        <v>0</v>
      </c>
      <c r="G18" s="28" t="s">
        <v>0</v>
      </c>
      <c r="H18" s="29" t="s">
        <v>0</v>
      </c>
      <c r="I18" s="27" t="s">
        <v>25</v>
      </c>
      <c r="J18" s="30">
        <v>110</v>
      </c>
      <c r="K18" s="11">
        <v>50</v>
      </c>
      <c r="L18" s="11">
        <v>53</v>
      </c>
      <c r="M18" s="10" t="s">
        <v>25</v>
      </c>
      <c r="N18" s="35">
        <v>40</v>
      </c>
      <c r="O18" s="35">
        <v>40</v>
      </c>
    </row>
    <row r="19" spans="1:17" ht="32.25" customHeight="1" x14ac:dyDescent="0.25">
      <c r="A19" s="23" t="s">
        <v>27</v>
      </c>
      <c r="B19" s="24" t="s">
        <v>0</v>
      </c>
      <c r="C19" s="39" t="s">
        <v>13</v>
      </c>
      <c r="D19" s="39" t="s">
        <v>9</v>
      </c>
      <c r="E19" s="24" t="s">
        <v>0</v>
      </c>
      <c r="F19" s="24" t="s">
        <v>0</v>
      </c>
      <c r="G19" s="24" t="s">
        <v>0</v>
      </c>
      <c r="H19" s="25" t="s">
        <v>0</v>
      </c>
      <c r="I19" s="23" t="s">
        <v>27</v>
      </c>
      <c r="J19" s="26">
        <f>J20+J21</f>
        <v>329.6</v>
      </c>
      <c r="K19" s="9">
        <v>492.9</v>
      </c>
      <c r="L19" s="9">
        <v>500</v>
      </c>
      <c r="M19" s="8" t="s">
        <v>27</v>
      </c>
      <c r="N19" s="36">
        <f>N20+N21</f>
        <v>369.8</v>
      </c>
      <c r="O19" s="36">
        <f>O20+O21</f>
        <v>369.8</v>
      </c>
    </row>
    <row r="20" spans="1:17" ht="25.5" customHeight="1" x14ac:dyDescent="0.25">
      <c r="A20" s="27" t="s">
        <v>46</v>
      </c>
      <c r="B20" s="24"/>
      <c r="C20" s="39"/>
      <c r="D20" s="39"/>
      <c r="E20" s="24"/>
      <c r="F20" s="24"/>
      <c r="G20" s="24"/>
      <c r="H20" s="25"/>
      <c r="I20" s="23"/>
      <c r="J20" s="30">
        <v>10</v>
      </c>
      <c r="K20" s="9"/>
      <c r="L20" s="9"/>
      <c r="M20" s="8"/>
      <c r="N20" s="35">
        <v>10</v>
      </c>
      <c r="O20" s="35">
        <v>10</v>
      </c>
    </row>
    <row r="21" spans="1:17" ht="26.25" customHeight="1" x14ac:dyDescent="0.25">
      <c r="A21" s="27" t="s">
        <v>29</v>
      </c>
      <c r="B21" s="28" t="s">
        <v>0</v>
      </c>
      <c r="C21" s="40" t="s">
        <v>13</v>
      </c>
      <c r="D21" s="40" t="s">
        <v>24</v>
      </c>
      <c r="E21" s="28" t="s">
        <v>0</v>
      </c>
      <c r="F21" s="28" t="s">
        <v>0</v>
      </c>
      <c r="G21" s="28" t="s">
        <v>0</v>
      </c>
      <c r="H21" s="29" t="s">
        <v>0</v>
      </c>
      <c r="I21" s="27" t="s">
        <v>29</v>
      </c>
      <c r="J21" s="30">
        <v>319.60000000000002</v>
      </c>
      <c r="K21" s="11">
        <v>492.9</v>
      </c>
      <c r="L21" s="11">
        <v>500</v>
      </c>
      <c r="M21" s="10" t="s">
        <v>29</v>
      </c>
      <c r="N21" s="35">
        <v>359.8</v>
      </c>
      <c r="O21" s="35">
        <v>359.8</v>
      </c>
    </row>
    <row r="22" spans="1:17" ht="39" customHeight="1" x14ac:dyDescent="0.25">
      <c r="A22" s="23" t="s">
        <v>30</v>
      </c>
      <c r="B22" s="24" t="s">
        <v>0</v>
      </c>
      <c r="C22" s="39" t="s">
        <v>28</v>
      </c>
      <c r="D22" s="39" t="s">
        <v>9</v>
      </c>
      <c r="E22" s="24" t="s">
        <v>0</v>
      </c>
      <c r="F22" s="24" t="s">
        <v>0</v>
      </c>
      <c r="G22" s="24" t="s">
        <v>0</v>
      </c>
      <c r="H22" s="25" t="s">
        <v>0</v>
      </c>
      <c r="I22" s="23" t="s">
        <v>30</v>
      </c>
      <c r="J22" s="26">
        <f>J23+J24+J25</f>
        <v>594</v>
      </c>
      <c r="K22" s="9">
        <v>413</v>
      </c>
      <c r="L22" s="9">
        <v>375</v>
      </c>
      <c r="M22" s="8" t="s">
        <v>30</v>
      </c>
      <c r="N22" s="36">
        <f>N23+N24+N25</f>
        <v>444</v>
      </c>
      <c r="O22" s="36">
        <f>O23+O24+O25</f>
        <v>444</v>
      </c>
    </row>
    <row r="23" spans="1:17" ht="24.75" customHeight="1" x14ac:dyDescent="0.25">
      <c r="A23" s="27" t="s">
        <v>31</v>
      </c>
      <c r="B23" s="28" t="s">
        <v>0</v>
      </c>
      <c r="C23" s="40" t="s">
        <v>28</v>
      </c>
      <c r="D23" s="40" t="s">
        <v>11</v>
      </c>
      <c r="E23" s="28" t="s">
        <v>0</v>
      </c>
      <c r="F23" s="28" t="s">
        <v>0</v>
      </c>
      <c r="G23" s="28" t="s">
        <v>0</v>
      </c>
      <c r="H23" s="29" t="s">
        <v>0</v>
      </c>
      <c r="I23" s="27" t="s">
        <v>32</v>
      </c>
      <c r="J23" s="30">
        <v>150</v>
      </c>
      <c r="K23" s="11">
        <v>120</v>
      </c>
      <c r="L23" s="11">
        <v>80</v>
      </c>
      <c r="M23" s="10" t="s">
        <v>32</v>
      </c>
      <c r="N23" s="35">
        <v>30</v>
      </c>
      <c r="O23" s="35">
        <v>30</v>
      </c>
    </row>
    <row r="24" spans="1:17" ht="15.75" x14ac:dyDescent="0.25">
      <c r="A24" s="27" t="s">
        <v>33</v>
      </c>
      <c r="B24" s="28"/>
      <c r="C24" s="40" t="s">
        <v>28</v>
      </c>
      <c r="D24" s="40" t="s">
        <v>20</v>
      </c>
      <c r="E24" s="28"/>
      <c r="F24" s="28"/>
      <c r="G24" s="28"/>
      <c r="H24" s="29"/>
      <c r="I24" s="27"/>
      <c r="J24" s="30">
        <v>40</v>
      </c>
      <c r="K24" s="11">
        <v>43</v>
      </c>
      <c r="L24" s="11">
        <v>45</v>
      </c>
      <c r="M24" s="10"/>
      <c r="N24" s="35">
        <v>20</v>
      </c>
      <c r="O24" s="35">
        <v>20</v>
      </c>
    </row>
    <row r="25" spans="1:17" ht="34.5" customHeight="1" x14ac:dyDescent="0.25">
      <c r="A25" s="27" t="s">
        <v>34</v>
      </c>
      <c r="B25" s="28" t="s">
        <v>0</v>
      </c>
      <c r="C25" s="40" t="s">
        <v>28</v>
      </c>
      <c r="D25" s="40" t="s">
        <v>28</v>
      </c>
      <c r="E25" s="28" t="s">
        <v>0</v>
      </c>
      <c r="F25" s="28" t="s">
        <v>0</v>
      </c>
      <c r="G25" s="28" t="s">
        <v>0</v>
      </c>
      <c r="H25" s="29" t="s">
        <v>0</v>
      </c>
      <c r="I25" s="27" t="s">
        <v>34</v>
      </c>
      <c r="J25" s="30">
        <v>404</v>
      </c>
      <c r="K25" s="11">
        <v>250</v>
      </c>
      <c r="L25" s="11">
        <v>250</v>
      </c>
      <c r="M25" s="10" t="s">
        <v>34</v>
      </c>
      <c r="N25" s="35">
        <v>394</v>
      </c>
      <c r="O25" s="35">
        <v>394</v>
      </c>
    </row>
    <row r="26" spans="1:17" ht="29.25" customHeight="1" x14ac:dyDescent="0.25">
      <c r="A26" s="23" t="s">
        <v>35</v>
      </c>
      <c r="B26" s="24" t="s">
        <v>0</v>
      </c>
      <c r="C26" s="39" t="s">
        <v>36</v>
      </c>
      <c r="D26" s="39" t="s">
        <v>9</v>
      </c>
      <c r="E26" s="24" t="s">
        <v>0</v>
      </c>
      <c r="F26" s="24" t="s">
        <v>0</v>
      </c>
      <c r="G26" s="24" t="s">
        <v>0</v>
      </c>
      <c r="H26" s="25" t="s">
        <v>0</v>
      </c>
      <c r="I26" s="23" t="s">
        <v>35</v>
      </c>
      <c r="J26" s="26">
        <f>J27</f>
        <v>2661.6</v>
      </c>
      <c r="K26" s="14">
        <v>2498.1999999999998</v>
      </c>
      <c r="L26" s="14">
        <v>2147.6999999999998</v>
      </c>
      <c r="M26" s="8" t="s">
        <v>35</v>
      </c>
      <c r="N26" s="36">
        <f>N27</f>
        <v>2127</v>
      </c>
      <c r="O26" s="36">
        <f>O27</f>
        <v>2206.5</v>
      </c>
    </row>
    <row r="27" spans="1:17" ht="30" x14ac:dyDescent="0.25">
      <c r="A27" s="27" t="s">
        <v>37</v>
      </c>
      <c r="B27" s="28" t="s">
        <v>0</v>
      </c>
      <c r="C27" s="40" t="s">
        <v>36</v>
      </c>
      <c r="D27" s="40" t="s">
        <v>8</v>
      </c>
      <c r="E27" s="28" t="s">
        <v>0</v>
      </c>
      <c r="F27" s="28" t="s">
        <v>0</v>
      </c>
      <c r="G27" s="28" t="s">
        <v>0</v>
      </c>
      <c r="H27" s="29" t="s">
        <v>0</v>
      </c>
      <c r="I27" s="27" t="s">
        <v>37</v>
      </c>
      <c r="J27" s="30">
        <v>2661.6</v>
      </c>
      <c r="K27" s="11">
        <v>2498.1999999999998</v>
      </c>
      <c r="L27" s="11">
        <v>2147.6999999999998</v>
      </c>
      <c r="M27" s="10" t="s">
        <v>37</v>
      </c>
      <c r="N27" s="35">
        <v>2127</v>
      </c>
      <c r="O27" s="35">
        <v>2206.5</v>
      </c>
    </row>
    <row r="28" spans="1:17" ht="30" customHeight="1" x14ac:dyDescent="0.25">
      <c r="A28" s="23" t="s">
        <v>38</v>
      </c>
      <c r="B28" s="24" t="s">
        <v>0</v>
      </c>
      <c r="C28" s="39" t="s">
        <v>15</v>
      </c>
      <c r="D28" s="39" t="s">
        <v>9</v>
      </c>
      <c r="E28" s="24" t="s">
        <v>0</v>
      </c>
      <c r="F28" s="24" t="s">
        <v>0</v>
      </c>
      <c r="G28" s="24" t="s">
        <v>0</v>
      </c>
      <c r="H28" s="25" t="s">
        <v>0</v>
      </c>
      <c r="I28" s="23" t="s">
        <v>38</v>
      </c>
      <c r="J28" s="26">
        <v>2</v>
      </c>
      <c r="K28" s="9">
        <v>2</v>
      </c>
      <c r="L28" s="9">
        <v>5</v>
      </c>
      <c r="M28" s="8" t="s">
        <v>38</v>
      </c>
      <c r="N28" s="36">
        <v>2</v>
      </c>
      <c r="O28" s="36">
        <v>2</v>
      </c>
    </row>
    <row r="29" spans="1:17" ht="29.25" customHeight="1" x14ac:dyDescent="0.25">
      <c r="A29" s="15" t="s">
        <v>39</v>
      </c>
      <c r="B29" s="28" t="s">
        <v>0</v>
      </c>
      <c r="C29" s="40" t="s">
        <v>15</v>
      </c>
      <c r="D29" s="40" t="s">
        <v>8</v>
      </c>
      <c r="E29" s="28" t="s">
        <v>0</v>
      </c>
      <c r="F29" s="28" t="s">
        <v>0</v>
      </c>
      <c r="G29" s="28" t="s">
        <v>0</v>
      </c>
      <c r="H29" s="29" t="s">
        <v>0</v>
      </c>
      <c r="I29" s="27" t="s">
        <v>40</v>
      </c>
      <c r="J29" s="30">
        <v>2</v>
      </c>
      <c r="K29" s="11">
        <v>2</v>
      </c>
      <c r="L29" s="11">
        <v>5</v>
      </c>
      <c r="M29" s="10" t="s">
        <v>40</v>
      </c>
      <c r="N29" s="35">
        <v>2</v>
      </c>
      <c r="O29" s="35">
        <v>2</v>
      </c>
    </row>
    <row r="30" spans="1:17" ht="87" customHeight="1" x14ac:dyDescent="0.25">
      <c r="A30" s="23" t="s">
        <v>41</v>
      </c>
      <c r="B30" s="24" t="s">
        <v>0</v>
      </c>
      <c r="C30" s="39" t="s">
        <v>42</v>
      </c>
      <c r="D30" s="39" t="s">
        <v>9</v>
      </c>
      <c r="E30" s="24" t="s">
        <v>0</v>
      </c>
      <c r="F30" s="24" t="s">
        <v>0</v>
      </c>
      <c r="G30" s="24" t="s">
        <v>0</v>
      </c>
      <c r="H30" s="25" t="s">
        <v>0</v>
      </c>
      <c r="I30" s="23" t="s">
        <v>41</v>
      </c>
      <c r="J30" s="26">
        <f>J31</f>
        <v>132.6</v>
      </c>
      <c r="K30" s="9"/>
      <c r="L30" s="9"/>
      <c r="M30" s="8" t="s">
        <v>41</v>
      </c>
      <c r="N30" s="36">
        <f>N31</f>
        <v>135.6</v>
      </c>
      <c r="O30" s="36">
        <f>O31</f>
        <v>135.6</v>
      </c>
      <c r="Q30" s="16"/>
    </row>
    <row r="31" spans="1:17" ht="32.25" customHeight="1" x14ac:dyDescent="0.25">
      <c r="A31" s="13" t="s">
        <v>43</v>
      </c>
      <c r="B31" s="28" t="s">
        <v>0</v>
      </c>
      <c r="C31" s="40" t="s">
        <v>42</v>
      </c>
      <c r="D31" s="40" t="s">
        <v>20</v>
      </c>
      <c r="E31" s="28" t="s">
        <v>0</v>
      </c>
      <c r="F31" s="28" t="s">
        <v>0</v>
      </c>
      <c r="G31" s="28" t="s">
        <v>0</v>
      </c>
      <c r="H31" s="29" t="s">
        <v>0</v>
      </c>
      <c r="I31" s="27" t="s">
        <v>44</v>
      </c>
      <c r="J31" s="30">
        <v>132.6</v>
      </c>
      <c r="K31" s="11"/>
      <c r="L31" s="11"/>
      <c r="M31" s="10" t="s">
        <v>44</v>
      </c>
      <c r="N31" s="35">
        <v>135.6</v>
      </c>
      <c r="O31" s="35">
        <v>135.6</v>
      </c>
    </row>
    <row r="32" spans="1:17" ht="22.5" customHeight="1" x14ac:dyDescent="0.25">
      <c r="A32" s="31" t="s">
        <v>45</v>
      </c>
      <c r="B32" s="24" t="s">
        <v>0</v>
      </c>
      <c r="C32" s="41" t="s">
        <v>0</v>
      </c>
      <c r="D32" s="41" t="s">
        <v>0</v>
      </c>
      <c r="E32" s="24" t="s">
        <v>0</v>
      </c>
      <c r="F32" s="24" t="s">
        <v>0</v>
      </c>
      <c r="G32" s="24" t="s">
        <v>0</v>
      </c>
      <c r="H32" s="25" t="s">
        <v>0</v>
      </c>
      <c r="I32" s="31" t="s">
        <v>45</v>
      </c>
      <c r="J32" s="18">
        <f>J9+J14+J16+J19+J22+J26+J28++J30</f>
        <v>6193.7000000000007</v>
      </c>
      <c r="K32" s="14" t="e">
        <f>K9+K14+K16+K19+K22+K26+#REF!+K28</f>
        <v>#REF!</v>
      </c>
      <c r="L32" s="14" t="e">
        <f>L9+L14+L16+L19+L22+L26+#REF!+L28</f>
        <v>#REF!</v>
      </c>
      <c r="M32" s="17" t="s">
        <v>45</v>
      </c>
      <c r="N32" s="36">
        <f>N9+N14+N16+N19+N22+N26+N28+N30</f>
        <v>5285.4000000000005</v>
      </c>
      <c r="O32" s="36">
        <f>O9+O14+O16+O19+O22+O26+O28+O30</f>
        <v>5361.9000000000005</v>
      </c>
    </row>
    <row r="33" spans="1:13" x14ac:dyDescent="0.25">
      <c r="A33" s="32"/>
      <c r="B33" s="32"/>
      <c r="C33" s="32"/>
      <c r="D33" s="32"/>
      <c r="E33" s="32"/>
      <c r="F33" s="32"/>
      <c r="G33" s="32"/>
      <c r="H33" s="33"/>
      <c r="I33" s="32"/>
      <c r="J33" s="32"/>
      <c r="K33" s="19"/>
      <c r="L33" s="19"/>
      <c r="M33" s="19"/>
    </row>
    <row r="34" spans="1:1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3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3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3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3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3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3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</row>
  </sheetData>
  <mergeCells count="17"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</mergeCells>
  <pageMargins left="0.31496062992125984" right="0.31496062992125984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2017-11-02T09:05:32Z</dcterms:modified>
</cp:coreProperties>
</file>