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O16"/>
  <c r="N16"/>
  <c r="J16"/>
  <c r="O9"/>
  <c r="J9"/>
  <c r="O28" l="1"/>
  <c r="N28"/>
  <c r="J28"/>
  <c r="N22" l="1"/>
  <c r="N19"/>
  <c r="O19"/>
  <c r="O26" l="1"/>
  <c r="N26"/>
  <c r="J26"/>
  <c r="O14" l="1"/>
  <c r="N14"/>
  <c r="N32" s="1"/>
  <c r="J14"/>
  <c r="O22" l="1"/>
  <c r="O32" s="1"/>
  <c r="L32" l="1"/>
  <c r="K32"/>
  <c r="J22"/>
  <c r="J32" s="1"/>
</calcChain>
</file>

<file path=xl/sharedStrings.xml><?xml version="1.0" encoding="utf-8"?>
<sst xmlns="http://schemas.openxmlformats.org/spreadsheetml/2006/main" count="222" uniqueCount="48">
  <si>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</si>
  <si>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</si>
  <si>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</si>
  <si>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</si>
  <si>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</si>
  <si>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</si>
  <si>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</si>
  <si>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</si>
  <si>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</si>
  <si>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</si>
  <si>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</si>
  <si>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</si>
  <si>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</si>
  <si>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</si>
  <si>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</si>
  <si>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</si>
  <si>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</si>
  <si>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</si>
  <si>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</si>
  <si>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</si>
  <si>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</si>
  <si>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</si>
  <si>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</si>
  <si>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</si>
  <si>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</si>
  <si>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</si>
  <si>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</si>
  <si>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</si>
  <si>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</si>
  <si>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</si>
  <si>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</si>
  <si>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</si>
  <si>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</si>
  <si>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</si>
  <si>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</si>
  <si>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</si>
  <si>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</si>
  <si>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</si>
  <si>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</si>
  <si>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</si>
  <si>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</si>
  <si>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</si>
  <si>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</si>
  <si>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</si>
  <si>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</si>
  <si>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</t>
  </si>
  <si>
    <t xml:space="preserve">Приложение № 7 к  проекту решения  Нововоскресеновского сельского Совета народных депутатов </t>
  </si>
  <si>
    <t>Распределение бюджетных ассигнований  по разделам и подразделам классификации расходов  бюджета сельского поселения на 2021 год и плановый период 2022 и 2023 годов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</si>
</sst>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7" fillId="0" borderId="0" xfId="0" applyFont="1"/>
    <xf numFmtId="165" fontId="14" fillId="0" borderId="3" xfId="1" applyNumberFormat="1" applyFont="1" applyFill="1" applyBorder="1" applyAlignment="1">
      <alignment horizontal="right"/>
    </xf>
    <xf numFmtId="49" fontId="14" fillId="0" borderId="3" xfId="1" applyNumberFormat="1" applyFont="1" applyFill="1" applyBorder="1" applyAlignment="1">
      <alignment horizontal="justify" vertical="center" wrapText="1"/>
    </xf>
    <xf numFmtId="166" fontId="14" fillId="0" borderId="3" xfId="1" applyNumberFormat="1" applyFont="1" applyFill="1" applyBorder="1" applyAlignment="1">
      <alignment horizontal="right"/>
    </xf>
    <xf numFmtId="165" fontId="15" fillId="0" borderId="3" xfId="1" applyNumberFormat="1" applyFont="1" applyFill="1" applyBorder="1" applyAlignment="1">
      <alignment horizontal="right"/>
    </xf>
    <xf numFmtId="49" fontId="15" fillId="0" borderId="3" xfId="1" applyNumberFormat="1" applyFont="1" applyFill="1" applyBorder="1" applyAlignment="1">
      <alignment horizontal="justify" vertical="center" wrapText="1"/>
    </xf>
    <xf numFmtId="166" fontId="15" fillId="0" borderId="3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2" zoomScale="110" zoomScaleNormal="110" workbookViewId="0">
      <selection activeCell="S28" sqref="S28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48" t="s">
        <v>46</v>
      </c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21" ht="52.5" customHeight="1">
      <c r="A2" s="1"/>
      <c r="B2" s="1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21" ht="72.7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0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41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42" t="s">
        <v>2</v>
      </c>
      <c r="B6" s="52" t="s">
        <v>0</v>
      </c>
      <c r="C6" s="52" t="s">
        <v>3</v>
      </c>
      <c r="D6" s="52" t="s">
        <v>4</v>
      </c>
      <c r="E6" s="52" t="s">
        <v>0</v>
      </c>
      <c r="F6" s="52" t="s">
        <v>0</v>
      </c>
      <c r="G6" s="52" t="s">
        <v>0</v>
      </c>
      <c r="H6" s="52" t="s">
        <v>0</v>
      </c>
      <c r="I6" s="42" t="s">
        <v>2</v>
      </c>
      <c r="J6" s="42">
        <v>2021</v>
      </c>
      <c r="K6" s="42" t="s">
        <v>5</v>
      </c>
      <c r="L6" s="42" t="s">
        <v>6</v>
      </c>
      <c r="M6" s="42" t="s">
        <v>2</v>
      </c>
      <c r="N6" s="44">
        <v>2022</v>
      </c>
      <c r="O6" s="46">
        <v>2023</v>
      </c>
    </row>
    <row r="7" spans="1:21" ht="15.75" customHeight="1">
      <c r="A7" s="43"/>
      <c r="B7" s="53"/>
      <c r="C7" s="53"/>
      <c r="D7" s="53"/>
      <c r="E7" s="53"/>
      <c r="F7" s="53"/>
      <c r="G7" s="53"/>
      <c r="H7" s="53"/>
      <c r="I7" s="43"/>
      <c r="J7" s="43"/>
      <c r="K7" s="43"/>
      <c r="L7" s="43"/>
      <c r="M7" s="43"/>
      <c r="N7" s="45"/>
      <c r="O7" s="47"/>
    </row>
    <row r="8" spans="1:21" ht="15.75" hidden="1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5"/>
      <c r="O8" s="15"/>
    </row>
    <row r="9" spans="1:21" ht="31.5" customHeight="1">
      <c r="A9" s="16" t="s">
        <v>7</v>
      </c>
      <c r="B9" s="17" t="s">
        <v>0</v>
      </c>
      <c r="C9" s="18" t="s">
        <v>8</v>
      </c>
      <c r="D9" s="18" t="s">
        <v>9</v>
      </c>
      <c r="E9" s="17" t="s">
        <v>0</v>
      </c>
      <c r="F9" s="17" t="s">
        <v>0</v>
      </c>
      <c r="G9" s="17" t="s">
        <v>0</v>
      </c>
      <c r="H9" s="19" t="s">
        <v>0</v>
      </c>
      <c r="I9" s="16" t="s">
        <v>7</v>
      </c>
      <c r="J9" s="20">
        <f>J13+J12+J11+J10</f>
        <v>2137</v>
      </c>
      <c r="K9" s="20">
        <v>1986.3</v>
      </c>
      <c r="L9" s="20">
        <v>1930.2</v>
      </c>
      <c r="M9" s="16" t="s">
        <v>7</v>
      </c>
      <c r="N9" s="21">
        <v>2202.6</v>
      </c>
      <c r="O9" s="21">
        <f>O13+O12+O11+O10</f>
        <v>2200</v>
      </c>
    </row>
    <row r="10" spans="1:21" ht="44.25" customHeight="1">
      <c r="A10" s="22" t="s">
        <v>10</v>
      </c>
      <c r="B10" s="23" t="s">
        <v>0</v>
      </c>
      <c r="C10" s="24" t="s">
        <v>8</v>
      </c>
      <c r="D10" s="24" t="s">
        <v>11</v>
      </c>
      <c r="E10" s="23" t="s">
        <v>0</v>
      </c>
      <c r="F10" s="23" t="s">
        <v>0</v>
      </c>
      <c r="G10" s="23" t="s">
        <v>0</v>
      </c>
      <c r="H10" s="25" t="s">
        <v>0</v>
      </c>
      <c r="I10" s="22" t="s">
        <v>10</v>
      </c>
      <c r="J10" s="26">
        <v>616</v>
      </c>
      <c r="K10" s="26">
        <v>551</v>
      </c>
      <c r="L10" s="26">
        <v>551</v>
      </c>
      <c r="M10" s="22" t="s">
        <v>10</v>
      </c>
      <c r="N10" s="27">
        <v>620</v>
      </c>
      <c r="O10" s="27">
        <v>620</v>
      </c>
    </row>
    <row r="11" spans="1:21" ht="58.5" customHeight="1">
      <c r="A11" s="22" t="s">
        <v>12</v>
      </c>
      <c r="B11" s="23" t="s">
        <v>0</v>
      </c>
      <c r="C11" s="24" t="s">
        <v>8</v>
      </c>
      <c r="D11" s="24" t="s">
        <v>13</v>
      </c>
      <c r="E11" s="23" t="s">
        <v>0</v>
      </c>
      <c r="F11" s="23" t="s">
        <v>0</v>
      </c>
      <c r="G11" s="23" t="s">
        <v>0</v>
      </c>
      <c r="H11" s="25" t="s">
        <v>0</v>
      </c>
      <c r="I11" s="22" t="s">
        <v>12</v>
      </c>
      <c r="J11" s="28">
        <v>1323.4</v>
      </c>
      <c r="K11" s="26">
        <v>1371.8</v>
      </c>
      <c r="L11" s="26">
        <v>1369.2</v>
      </c>
      <c r="M11" s="22" t="s">
        <v>12</v>
      </c>
      <c r="N11" s="27">
        <v>1282.4000000000001</v>
      </c>
      <c r="O11" s="27">
        <v>1355</v>
      </c>
      <c r="S11" s="12"/>
      <c r="U11" s="11"/>
    </row>
    <row r="12" spans="1:21" ht="15.75" customHeight="1">
      <c r="A12" s="22" t="s">
        <v>14</v>
      </c>
      <c r="B12" s="23" t="s">
        <v>0</v>
      </c>
      <c r="C12" s="24" t="s">
        <v>8</v>
      </c>
      <c r="D12" s="24" t="s">
        <v>15</v>
      </c>
      <c r="E12" s="23" t="s">
        <v>0</v>
      </c>
      <c r="F12" s="23" t="s">
        <v>0</v>
      </c>
      <c r="G12" s="23" t="s">
        <v>0</v>
      </c>
      <c r="H12" s="25" t="s">
        <v>0</v>
      </c>
      <c r="I12" s="22" t="s">
        <v>14</v>
      </c>
      <c r="J12" s="36">
        <v>5</v>
      </c>
      <c r="K12" s="36">
        <v>10</v>
      </c>
      <c r="L12" s="36">
        <v>10</v>
      </c>
      <c r="M12" s="37" t="s">
        <v>14</v>
      </c>
      <c r="N12" s="38">
        <v>5</v>
      </c>
      <c r="O12" s="38">
        <v>5</v>
      </c>
    </row>
    <row r="13" spans="1:21" ht="21" customHeight="1">
      <c r="A13" s="22" t="s">
        <v>16</v>
      </c>
      <c r="B13" s="23" t="s">
        <v>0</v>
      </c>
      <c r="C13" s="24" t="s">
        <v>8</v>
      </c>
      <c r="D13" s="24" t="s">
        <v>17</v>
      </c>
      <c r="E13" s="23" t="s">
        <v>0</v>
      </c>
      <c r="F13" s="23" t="s">
        <v>0</v>
      </c>
      <c r="G13" s="23" t="s">
        <v>0</v>
      </c>
      <c r="H13" s="25" t="s">
        <v>0</v>
      </c>
      <c r="I13" s="22" t="s">
        <v>16</v>
      </c>
      <c r="J13" s="26">
        <v>192.6</v>
      </c>
      <c r="K13" s="26">
        <v>53.5</v>
      </c>
      <c r="L13" s="26"/>
      <c r="M13" s="22" t="s">
        <v>16</v>
      </c>
      <c r="N13" s="27">
        <v>192.6</v>
      </c>
      <c r="O13" s="27">
        <v>220</v>
      </c>
    </row>
    <row r="14" spans="1:21" ht="15.75" customHeight="1">
      <c r="A14" s="16" t="s">
        <v>18</v>
      </c>
      <c r="B14" s="17" t="s">
        <v>0</v>
      </c>
      <c r="C14" s="18" t="s">
        <v>11</v>
      </c>
      <c r="D14" s="18" t="s">
        <v>9</v>
      </c>
      <c r="E14" s="17" t="s">
        <v>0</v>
      </c>
      <c r="F14" s="17" t="s">
        <v>0</v>
      </c>
      <c r="G14" s="17" t="s">
        <v>0</v>
      </c>
      <c r="H14" s="19" t="s">
        <v>0</v>
      </c>
      <c r="I14" s="16" t="s">
        <v>18</v>
      </c>
      <c r="J14" s="39">
        <f>J15</f>
        <v>129.6</v>
      </c>
      <c r="K14" s="39">
        <v>77.599999999999994</v>
      </c>
      <c r="L14" s="39">
        <v>74.099999999999994</v>
      </c>
      <c r="M14" s="40" t="s">
        <v>18</v>
      </c>
      <c r="N14" s="41">
        <f>N15</f>
        <v>131.4</v>
      </c>
      <c r="O14" s="41">
        <f>O15</f>
        <v>0</v>
      </c>
    </row>
    <row r="15" spans="1:21" ht="21" customHeight="1">
      <c r="A15" s="29" t="s">
        <v>19</v>
      </c>
      <c r="B15" s="23" t="s">
        <v>0</v>
      </c>
      <c r="C15" s="24" t="s">
        <v>11</v>
      </c>
      <c r="D15" s="24" t="s">
        <v>20</v>
      </c>
      <c r="E15" s="23" t="s">
        <v>0</v>
      </c>
      <c r="F15" s="23" t="s">
        <v>0</v>
      </c>
      <c r="G15" s="23" t="s">
        <v>0</v>
      </c>
      <c r="H15" s="25" t="s">
        <v>0</v>
      </c>
      <c r="I15" s="22" t="s">
        <v>21</v>
      </c>
      <c r="J15" s="36">
        <v>129.6</v>
      </c>
      <c r="K15" s="36">
        <v>77.599999999999994</v>
      </c>
      <c r="L15" s="36">
        <v>74.099999999999994</v>
      </c>
      <c r="M15" s="37" t="s">
        <v>21</v>
      </c>
      <c r="N15" s="38">
        <v>131.4</v>
      </c>
      <c r="O15" s="38">
        <v>0</v>
      </c>
    </row>
    <row r="16" spans="1:21" ht="33.75" customHeight="1">
      <c r="A16" s="16" t="s">
        <v>22</v>
      </c>
      <c r="B16" s="17" t="s">
        <v>0</v>
      </c>
      <c r="C16" s="18" t="s">
        <v>20</v>
      </c>
      <c r="D16" s="18" t="s">
        <v>9</v>
      </c>
      <c r="E16" s="17" t="s">
        <v>0</v>
      </c>
      <c r="F16" s="17" t="s">
        <v>0</v>
      </c>
      <c r="G16" s="17" t="s">
        <v>0</v>
      </c>
      <c r="H16" s="19" t="s">
        <v>0</v>
      </c>
      <c r="I16" s="16" t="s">
        <v>22</v>
      </c>
      <c r="J16" s="20">
        <f>J17+J18</f>
        <v>45</v>
      </c>
      <c r="K16" s="20">
        <v>60</v>
      </c>
      <c r="L16" s="20">
        <v>63</v>
      </c>
      <c r="M16" s="16" t="s">
        <v>22</v>
      </c>
      <c r="N16" s="21">
        <f>N17+N18</f>
        <v>50</v>
      </c>
      <c r="O16" s="21">
        <f>O17+O18</f>
        <v>50</v>
      </c>
    </row>
    <row r="17" spans="1:16" ht="33.75" customHeight="1">
      <c r="A17" s="22" t="s">
        <v>45</v>
      </c>
      <c r="B17" s="23"/>
      <c r="C17" s="24" t="s">
        <v>20</v>
      </c>
      <c r="D17" s="24" t="s">
        <v>23</v>
      </c>
      <c r="E17" s="23"/>
      <c r="F17" s="23"/>
      <c r="G17" s="23"/>
      <c r="H17" s="25"/>
      <c r="I17" s="22"/>
      <c r="J17" s="26">
        <v>10</v>
      </c>
      <c r="K17" s="26"/>
      <c r="L17" s="26"/>
      <c r="M17" s="22"/>
      <c r="N17" s="27">
        <v>10</v>
      </c>
      <c r="O17" s="27">
        <v>10</v>
      </c>
    </row>
    <row r="18" spans="1:16" ht="21.75" customHeight="1">
      <c r="A18" s="22" t="s">
        <v>24</v>
      </c>
      <c r="B18" s="23" t="s">
        <v>0</v>
      </c>
      <c r="C18" s="24" t="s">
        <v>20</v>
      </c>
      <c r="D18" s="24" t="s">
        <v>25</v>
      </c>
      <c r="E18" s="23" t="s">
        <v>0</v>
      </c>
      <c r="F18" s="23" t="s">
        <v>0</v>
      </c>
      <c r="G18" s="23" t="s">
        <v>0</v>
      </c>
      <c r="H18" s="25" t="s">
        <v>0</v>
      </c>
      <c r="I18" s="22" t="s">
        <v>24</v>
      </c>
      <c r="J18" s="26">
        <v>35</v>
      </c>
      <c r="K18" s="26">
        <v>50</v>
      </c>
      <c r="L18" s="26">
        <v>53</v>
      </c>
      <c r="M18" s="22" t="s">
        <v>24</v>
      </c>
      <c r="N18" s="27">
        <v>40</v>
      </c>
      <c r="O18" s="27">
        <v>40</v>
      </c>
    </row>
    <row r="19" spans="1:16" ht="25.5" customHeight="1">
      <c r="A19" s="16" t="s">
        <v>26</v>
      </c>
      <c r="B19" s="17" t="s">
        <v>0</v>
      </c>
      <c r="C19" s="18" t="s">
        <v>13</v>
      </c>
      <c r="D19" s="18" t="s">
        <v>9</v>
      </c>
      <c r="E19" s="17" t="s">
        <v>0</v>
      </c>
      <c r="F19" s="17" t="s">
        <v>0</v>
      </c>
      <c r="G19" s="17" t="s">
        <v>0</v>
      </c>
      <c r="H19" s="19" t="s">
        <v>0</v>
      </c>
      <c r="I19" s="16" t="s">
        <v>26</v>
      </c>
      <c r="J19" s="20">
        <f>J20+J21</f>
        <v>557.4</v>
      </c>
      <c r="K19" s="20">
        <v>492.9</v>
      </c>
      <c r="L19" s="20">
        <v>500</v>
      </c>
      <c r="M19" s="16" t="s">
        <v>26</v>
      </c>
      <c r="N19" s="21">
        <f>N20+N21</f>
        <v>670.5</v>
      </c>
      <c r="O19" s="21">
        <f>O20+O21</f>
        <v>670.5</v>
      </c>
    </row>
    <row r="20" spans="1:16" ht="25.5" customHeight="1">
      <c r="A20" s="22" t="s">
        <v>40</v>
      </c>
      <c r="B20" s="17"/>
      <c r="C20" s="18" t="s">
        <v>13</v>
      </c>
      <c r="D20" s="18" t="s">
        <v>27</v>
      </c>
      <c r="E20" s="17"/>
      <c r="F20" s="17"/>
      <c r="G20" s="17"/>
      <c r="H20" s="19"/>
      <c r="I20" s="16"/>
      <c r="J20" s="26">
        <v>10</v>
      </c>
      <c r="K20" s="20"/>
      <c r="L20" s="20"/>
      <c r="M20" s="16"/>
      <c r="N20" s="27">
        <v>10</v>
      </c>
      <c r="O20" s="27">
        <v>10</v>
      </c>
    </row>
    <row r="21" spans="1:16" ht="26.25" customHeight="1">
      <c r="A21" s="22" t="s">
        <v>28</v>
      </c>
      <c r="B21" s="23" t="s">
        <v>0</v>
      </c>
      <c r="C21" s="24" t="s">
        <v>13</v>
      </c>
      <c r="D21" s="24" t="s">
        <v>23</v>
      </c>
      <c r="E21" s="23" t="s">
        <v>0</v>
      </c>
      <c r="F21" s="23" t="s">
        <v>0</v>
      </c>
      <c r="G21" s="23" t="s">
        <v>0</v>
      </c>
      <c r="H21" s="25" t="s">
        <v>0</v>
      </c>
      <c r="I21" s="22" t="s">
        <v>28</v>
      </c>
      <c r="J21" s="36">
        <v>547.4</v>
      </c>
      <c r="K21" s="36">
        <v>492.9</v>
      </c>
      <c r="L21" s="36">
        <v>500</v>
      </c>
      <c r="M21" s="37" t="s">
        <v>28</v>
      </c>
      <c r="N21" s="38">
        <v>660.5</v>
      </c>
      <c r="O21" s="38">
        <v>660.5</v>
      </c>
    </row>
    <row r="22" spans="1:16" ht="31.5" customHeight="1">
      <c r="A22" s="16" t="s">
        <v>29</v>
      </c>
      <c r="B22" s="17" t="s">
        <v>0</v>
      </c>
      <c r="C22" s="18" t="s">
        <v>27</v>
      </c>
      <c r="D22" s="18" t="s">
        <v>9</v>
      </c>
      <c r="E22" s="17" t="s">
        <v>0</v>
      </c>
      <c r="F22" s="17" t="s">
        <v>0</v>
      </c>
      <c r="G22" s="17" t="s">
        <v>0</v>
      </c>
      <c r="H22" s="19" t="s">
        <v>0</v>
      </c>
      <c r="I22" s="16" t="s">
        <v>29</v>
      </c>
      <c r="J22" s="20">
        <f>J23+J24+J25</f>
        <v>1164</v>
      </c>
      <c r="K22" s="20">
        <v>413</v>
      </c>
      <c r="L22" s="20">
        <v>375</v>
      </c>
      <c r="M22" s="16" t="s">
        <v>29</v>
      </c>
      <c r="N22" s="21">
        <f>N23+N24+N25</f>
        <v>1076</v>
      </c>
      <c r="O22" s="21">
        <f>O23+O24+O25</f>
        <v>1170</v>
      </c>
    </row>
    <row r="23" spans="1:16" ht="24.75" customHeight="1">
      <c r="A23" s="22" t="s">
        <v>30</v>
      </c>
      <c r="B23" s="23" t="s">
        <v>0</v>
      </c>
      <c r="C23" s="24" t="s">
        <v>27</v>
      </c>
      <c r="D23" s="24" t="s">
        <v>11</v>
      </c>
      <c r="E23" s="23" t="s">
        <v>0</v>
      </c>
      <c r="F23" s="23" t="s">
        <v>0</v>
      </c>
      <c r="G23" s="23" t="s">
        <v>0</v>
      </c>
      <c r="H23" s="25" t="s">
        <v>0</v>
      </c>
      <c r="I23" s="22" t="s">
        <v>31</v>
      </c>
      <c r="J23" s="26">
        <v>175</v>
      </c>
      <c r="K23" s="26">
        <v>120</v>
      </c>
      <c r="L23" s="26">
        <v>80</v>
      </c>
      <c r="M23" s="22" t="s">
        <v>31</v>
      </c>
      <c r="N23" s="27">
        <v>116</v>
      </c>
      <c r="O23" s="27">
        <v>170</v>
      </c>
    </row>
    <row r="24" spans="1:16">
      <c r="A24" s="22" t="s">
        <v>32</v>
      </c>
      <c r="B24" s="23"/>
      <c r="C24" s="24" t="s">
        <v>27</v>
      </c>
      <c r="D24" s="24" t="s">
        <v>20</v>
      </c>
      <c r="E24" s="23"/>
      <c r="F24" s="23"/>
      <c r="G24" s="23"/>
      <c r="H24" s="25"/>
      <c r="I24" s="22"/>
      <c r="J24" s="26">
        <v>23</v>
      </c>
      <c r="K24" s="26">
        <v>43</v>
      </c>
      <c r="L24" s="26">
        <v>45</v>
      </c>
      <c r="M24" s="22"/>
      <c r="N24" s="27">
        <v>30</v>
      </c>
      <c r="O24" s="27">
        <v>30</v>
      </c>
    </row>
    <row r="25" spans="1:16" ht="34.5" customHeight="1">
      <c r="A25" s="22" t="s">
        <v>33</v>
      </c>
      <c r="B25" s="23" t="s">
        <v>0</v>
      </c>
      <c r="C25" s="24" t="s">
        <v>27</v>
      </c>
      <c r="D25" s="24" t="s">
        <v>27</v>
      </c>
      <c r="E25" s="23" t="s">
        <v>0</v>
      </c>
      <c r="F25" s="23" t="s">
        <v>0</v>
      </c>
      <c r="G25" s="23" t="s">
        <v>0</v>
      </c>
      <c r="H25" s="25" t="s">
        <v>0</v>
      </c>
      <c r="I25" s="22" t="s">
        <v>33</v>
      </c>
      <c r="J25" s="26">
        <v>966</v>
      </c>
      <c r="K25" s="26">
        <v>250</v>
      </c>
      <c r="L25" s="26">
        <v>250</v>
      </c>
      <c r="M25" s="22" t="s">
        <v>33</v>
      </c>
      <c r="N25" s="27">
        <v>930</v>
      </c>
      <c r="O25" s="27">
        <v>970</v>
      </c>
    </row>
    <row r="26" spans="1:16" ht="29.25" customHeight="1">
      <c r="A26" s="16" t="s">
        <v>34</v>
      </c>
      <c r="B26" s="17" t="s">
        <v>0</v>
      </c>
      <c r="C26" s="18" t="s">
        <v>35</v>
      </c>
      <c r="D26" s="18" t="s">
        <v>9</v>
      </c>
      <c r="E26" s="17" t="s">
        <v>0</v>
      </c>
      <c r="F26" s="17" t="s">
        <v>0</v>
      </c>
      <c r="G26" s="17" t="s">
        <v>0</v>
      </c>
      <c r="H26" s="19" t="s">
        <v>0</v>
      </c>
      <c r="I26" s="16" t="s">
        <v>34</v>
      </c>
      <c r="J26" s="20">
        <f>J27</f>
        <v>3002.9</v>
      </c>
      <c r="K26" s="30">
        <v>2498.1999999999998</v>
      </c>
      <c r="L26" s="30">
        <v>2147.6999999999998</v>
      </c>
      <c r="M26" s="16" t="s">
        <v>34</v>
      </c>
      <c r="N26" s="21">
        <f>N27</f>
        <v>2874.1</v>
      </c>
      <c r="O26" s="21">
        <f>O27</f>
        <v>2824.4</v>
      </c>
    </row>
    <row r="27" spans="1:16" ht="20.25" customHeight="1">
      <c r="A27" s="22" t="s">
        <v>36</v>
      </c>
      <c r="B27" s="23" t="s">
        <v>0</v>
      </c>
      <c r="C27" s="24" t="s">
        <v>35</v>
      </c>
      <c r="D27" s="24" t="s">
        <v>8</v>
      </c>
      <c r="E27" s="23" t="s">
        <v>0</v>
      </c>
      <c r="F27" s="23" t="s">
        <v>0</v>
      </c>
      <c r="G27" s="23" t="s">
        <v>0</v>
      </c>
      <c r="H27" s="25" t="s">
        <v>0</v>
      </c>
      <c r="I27" s="22" t="s">
        <v>36</v>
      </c>
      <c r="J27" s="26">
        <v>3002.9</v>
      </c>
      <c r="K27" s="26">
        <v>2498.1999999999998</v>
      </c>
      <c r="L27" s="26">
        <v>2147.6999999999998</v>
      </c>
      <c r="M27" s="22" t="s">
        <v>36</v>
      </c>
      <c r="N27" s="27">
        <v>2874.1</v>
      </c>
      <c r="O27" s="27">
        <v>2824.4</v>
      </c>
    </row>
    <row r="28" spans="1:16" ht="20.25" customHeight="1">
      <c r="A28" s="16" t="s">
        <v>43</v>
      </c>
      <c r="B28" s="17"/>
      <c r="C28" s="18" t="s">
        <v>25</v>
      </c>
      <c r="D28" s="18" t="s">
        <v>9</v>
      </c>
      <c r="E28" s="17"/>
      <c r="F28" s="17"/>
      <c r="G28" s="17"/>
      <c r="H28" s="19"/>
      <c r="I28" s="16"/>
      <c r="J28" s="20">
        <f>J29</f>
        <v>28</v>
      </c>
      <c r="K28" s="20"/>
      <c r="L28" s="20"/>
      <c r="M28" s="16"/>
      <c r="N28" s="21">
        <f>N29</f>
        <v>50</v>
      </c>
      <c r="O28" s="21">
        <f>O29</f>
        <v>80</v>
      </c>
      <c r="P28" s="35"/>
    </row>
    <row r="29" spans="1:16" ht="20.25" customHeight="1">
      <c r="A29" s="22" t="s">
        <v>44</v>
      </c>
      <c r="B29" s="23"/>
      <c r="C29" s="24" t="s">
        <v>25</v>
      </c>
      <c r="D29" s="24" t="s">
        <v>8</v>
      </c>
      <c r="E29" s="23"/>
      <c r="F29" s="23"/>
      <c r="G29" s="23"/>
      <c r="H29" s="25"/>
      <c r="I29" s="22"/>
      <c r="J29" s="26">
        <v>28</v>
      </c>
      <c r="K29" s="26"/>
      <c r="L29" s="26"/>
      <c r="M29" s="22"/>
      <c r="N29" s="27">
        <v>50</v>
      </c>
      <c r="O29" s="27">
        <v>80</v>
      </c>
    </row>
    <row r="30" spans="1:16" ht="25.5" customHeight="1">
      <c r="A30" s="16" t="s">
        <v>37</v>
      </c>
      <c r="B30" s="17" t="s">
        <v>0</v>
      </c>
      <c r="C30" s="18" t="s">
        <v>15</v>
      </c>
      <c r="D30" s="18" t="s">
        <v>9</v>
      </c>
      <c r="E30" s="17" t="s">
        <v>0</v>
      </c>
      <c r="F30" s="17" t="s">
        <v>0</v>
      </c>
      <c r="G30" s="17" t="s">
        <v>0</v>
      </c>
      <c r="H30" s="19" t="s">
        <v>0</v>
      </c>
      <c r="I30" s="16" t="s">
        <v>37</v>
      </c>
      <c r="J30" s="20">
        <v>2</v>
      </c>
      <c r="K30" s="20">
        <v>2</v>
      </c>
      <c r="L30" s="20">
        <v>5</v>
      </c>
      <c r="M30" s="16" t="s">
        <v>37</v>
      </c>
      <c r="N30" s="21">
        <v>2</v>
      </c>
      <c r="O30" s="21">
        <v>2</v>
      </c>
    </row>
    <row r="31" spans="1:16" ht="21.75" customHeight="1">
      <c r="A31" s="31" t="s">
        <v>42</v>
      </c>
      <c r="B31" s="23" t="s">
        <v>0</v>
      </c>
      <c r="C31" s="24" t="s">
        <v>15</v>
      </c>
      <c r="D31" s="24" t="s">
        <v>8</v>
      </c>
      <c r="E31" s="23" t="s">
        <v>0</v>
      </c>
      <c r="F31" s="23" t="s">
        <v>0</v>
      </c>
      <c r="G31" s="23" t="s">
        <v>0</v>
      </c>
      <c r="H31" s="25" t="s">
        <v>0</v>
      </c>
      <c r="I31" s="22" t="s">
        <v>38</v>
      </c>
      <c r="J31" s="26">
        <v>2</v>
      </c>
      <c r="K31" s="26">
        <v>2</v>
      </c>
      <c r="L31" s="26">
        <v>5</v>
      </c>
      <c r="M31" s="22" t="s">
        <v>38</v>
      </c>
      <c r="N31" s="27">
        <v>2</v>
      </c>
      <c r="O31" s="27">
        <v>2</v>
      </c>
    </row>
    <row r="32" spans="1:16" ht="22.5" customHeight="1">
      <c r="A32" s="32" t="s">
        <v>39</v>
      </c>
      <c r="B32" s="17" t="s">
        <v>0</v>
      </c>
      <c r="C32" s="33" t="s">
        <v>0</v>
      </c>
      <c r="D32" s="33" t="s">
        <v>0</v>
      </c>
      <c r="E32" s="17" t="s">
        <v>0</v>
      </c>
      <c r="F32" s="17" t="s">
        <v>0</v>
      </c>
      <c r="G32" s="17" t="s">
        <v>0</v>
      </c>
      <c r="H32" s="19" t="s">
        <v>0</v>
      </c>
      <c r="I32" s="32" t="s">
        <v>39</v>
      </c>
      <c r="J32" s="34">
        <f>J30+J28+J26+J22+J19+J16+J14+J9</f>
        <v>7065.9</v>
      </c>
      <c r="K32" s="30" t="e">
        <f>K9+K14+K16+K19+K22+K26+#REF!+K30</f>
        <v>#REF!</v>
      </c>
      <c r="L32" s="30" t="e">
        <f>L9+L14+L16+L19+L22+L26+#REF!+L30</f>
        <v>#REF!</v>
      </c>
      <c r="M32" s="32" t="s">
        <v>39</v>
      </c>
      <c r="N32" s="21">
        <f>N30+N28+N26+N22+N19+N16+N14+N9</f>
        <v>7056.6</v>
      </c>
      <c r="O32" s="21">
        <f>O30+O28+O26+O22+O19+O16+O14+O9</f>
        <v>6996.9</v>
      </c>
    </row>
    <row r="33" spans="1:13">
      <c r="A33" s="9"/>
      <c r="B33" s="9"/>
      <c r="C33" s="9"/>
      <c r="D33" s="9"/>
      <c r="E33" s="9"/>
      <c r="F33" s="9"/>
      <c r="G33" s="9"/>
      <c r="H33" s="10"/>
      <c r="I33" s="9"/>
      <c r="J33" s="9"/>
      <c r="K33" s="7"/>
      <c r="L33" s="7"/>
      <c r="M33" s="7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3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3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3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3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</sheetData>
  <mergeCells count="17">
    <mergeCell ref="K6:K7"/>
    <mergeCell ref="L6:L7"/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2020-11-27T04:14:13Z</dcterms:modified>
</cp:coreProperties>
</file>