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<sst xmlns="http://schemas.openxmlformats.org/spreadsheetml/2006/main" count="413" uniqueCount="175">
  <si>
    <t>Дата возникновения права муниципальной собственности</t>
  </si>
  <si>
    <t>Дата прекращения права муниципальной собственности</t>
  </si>
  <si>
    <t>Сведения о сделках с муниципальным имуществом</t>
  </si>
  <si>
    <t>Наименование недвижимого имущества</t>
  </si>
  <si>
    <t>Адрес ( местоположение) недвижимого имущества</t>
  </si>
  <si>
    <t>Кадастровый номер муниципального недвижимого имущества</t>
  </si>
  <si>
    <t>Сведения о балансовой стоимости,тыс.руб.</t>
  </si>
  <si>
    <t>Начисленная амортизация(износ),тыс.руб.</t>
  </si>
  <si>
    <t>Сведения о кадастровой стоимости недвижимого имущества</t>
  </si>
  <si>
    <t>Реквизиты документов - оснований возникновения (прекращения) права муниципальной собственности</t>
  </si>
  <si>
    <t>Сведения о правообладателе</t>
  </si>
  <si>
    <t>Сведения об установленных в отношении муниципального недвижимого имущества ограничениях (обременениях) , дата их возниконовения и прекращения.</t>
  </si>
  <si>
    <t>Земельные участки</t>
  </si>
  <si>
    <t>Итого:</t>
  </si>
  <si>
    <t>№ п/п</t>
  </si>
  <si>
    <t>Раздел 1. Сведения о муниципальном недвижимом имуществе</t>
  </si>
  <si>
    <t>ВСЕГО</t>
  </si>
  <si>
    <t>Категория земельного участка</t>
  </si>
  <si>
    <t>Земли населенных пунктов</t>
  </si>
  <si>
    <t>Нежилые помещения</t>
  </si>
  <si>
    <t>Здание администрации</t>
  </si>
  <si>
    <t>Амурская область,Шимановский район с. Нововоскресеновка ул. Советская,1</t>
  </si>
  <si>
    <t>Свид-во о гос. рег. права  28 АА 634943</t>
  </si>
  <si>
    <t>Администрация Нововоскресеновского сельсовета</t>
  </si>
  <si>
    <t>Здание пекарни</t>
  </si>
  <si>
    <t>Амурская область, Шимановский район с.Нововоскресеновка ул. Партизанская 1/1</t>
  </si>
  <si>
    <t xml:space="preserve">Свид-во о гос. рег. права  28 АА 634947 </t>
  </si>
  <si>
    <t>Насосоная станция и скажина</t>
  </si>
  <si>
    <t>Амурская область, Шимановский район с.Нововоскресеновка ул. Партизанская 1/2</t>
  </si>
  <si>
    <t>Свид-во о гос. рег. права  28 АА 634946</t>
  </si>
  <si>
    <t>Магазин продовольственный</t>
  </si>
  <si>
    <t>Свид-во о гос. рег. права  28 АА 634944</t>
  </si>
  <si>
    <t>Магазин промышленный</t>
  </si>
  <si>
    <t>1-о квартирный деревянный дом</t>
  </si>
  <si>
    <t>Амурская область, Шимановский район с. Нововоскресеновка ул. Почтовая,10</t>
  </si>
  <si>
    <t>Амурская область, Шимановский район с. Нововоскресеновка ул.Амурская, 22</t>
  </si>
  <si>
    <t>Амурская область, Шимановский район с. Нововоскресеновка ул.Почтовая,13</t>
  </si>
  <si>
    <t>Амурская область, Шимановский район с. Нововоскресеновка ул.Школьная, 8</t>
  </si>
  <si>
    <t>2-х квартирный деревянный дом</t>
  </si>
  <si>
    <t>Амурская область, Шимановский район с. Аносово ул.Управленческая, 14 кв.2</t>
  </si>
  <si>
    <t>Амурская область, Шимановский район с.Нововоскресеновка ул.Озерная, 4 кв.1</t>
  </si>
  <si>
    <t>Амурская область, Шимановский район с.Нововоскресеновка ул.Почтовая, 5 кв.2</t>
  </si>
  <si>
    <t>Амурская область, Шимановский район с.Нововоскресеновка ул.Береговая,2 кв.1;2</t>
  </si>
  <si>
    <t>Амурская область, Шимановский район с.Нововоскресеновка ул.Береговая,3 кв.1</t>
  </si>
  <si>
    <t>Амурская область, Шимановский район с.Нововоскресеновка ул.Озерная,14 кв.2</t>
  </si>
  <si>
    <t>Амурская область, Шимановский район с.Нововоскресеновка ул.Береговая,7 кв.1</t>
  </si>
  <si>
    <t>Амурская область, Шимановский район с.Нововоскресеновка ул.Победы,7 кв.1;2</t>
  </si>
  <si>
    <t>2-х кирпичный  дом</t>
  </si>
  <si>
    <t>Амурская область, Шимановский район с.Аносово ул.Управленческая,1 кв.2</t>
  </si>
  <si>
    <t>2-х квартирный щитовой дом</t>
  </si>
  <si>
    <t>Амурская область, Шимановский район с.Аносово ул.Управленческая 7 кв.2</t>
  </si>
  <si>
    <t>Амурская область, Шимановский район с.Аносово ул.Управленческая 27 кв.2</t>
  </si>
  <si>
    <t>Амурская область, Шимановский район с.Аносово ул.Управленческая 24 кв.2</t>
  </si>
  <si>
    <t>Квартира</t>
  </si>
  <si>
    <t>Амурская область, Шимановский район с.Нововоскресеновка ул.Советская 1а кв.18</t>
  </si>
  <si>
    <t>Амурская область, Шимановский район с.Нововоскресеновка ул.Советская 1а кв.16</t>
  </si>
  <si>
    <t>Амурская область, Шимановский район с.Нововоскресеновка ул.Советская 1а кв.11</t>
  </si>
  <si>
    <t>Амурская область, Шимановский район с.Нововоскресеновка ул.Советская 1а кв.10</t>
  </si>
  <si>
    <t>Амурская область, Шимановский район с.Нововоскресеновка ул.Советская 1а кв.2</t>
  </si>
  <si>
    <t>Амурская область, Шимановский район с.Нововоскресеновка ул.Советская 1а кв.3</t>
  </si>
  <si>
    <t>Амурская область, Шимановский район с.Нововоскресеновка ул.Советская 1а кв.6</t>
  </si>
  <si>
    <t>Амурская область, Шимановский район с.Нововоскресеновка ул.Советская 1а кв.7</t>
  </si>
  <si>
    <t>Амурская область, Шимановский район с.Нововоскресеновка ул.Озерная,1 кв.1</t>
  </si>
  <si>
    <t>Амурская область, Шимановский район с.Нововоскресеновка ул.Амурская,20а кв.1;2</t>
  </si>
  <si>
    <t>Амурская область, Шимановский район с.Аносово ул.Управленческая ,35А</t>
  </si>
  <si>
    <t>Амурская область, Шимановский район с.Нововоскресеновка ул.Береговая,8 кв.1:2</t>
  </si>
  <si>
    <t>Жилые помещения</t>
  </si>
  <si>
    <t>Сооружения</t>
  </si>
  <si>
    <t>28:27:010508:361</t>
  </si>
  <si>
    <t>28:27:010508:377</t>
  </si>
  <si>
    <t>28:27:010508:317</t>
  </si>
  <si>
    <t>28:27:010508:354</t>
  </si>
  <si>
    <t>28:27:010508:353</t>
  </si>
  <si>
    <t>28:27:010503:67</t>
  </si>
  <si>
    <t>Амурская область, Шимановский район с.Аносово ул. Управленческая</t>
  </si>
  <si>
    <t>Площадь,протяженность и (или) иные параметры, характеризующие физические свойства недвижимого имущества,метр, метр кв.</t>
  </si>
  <si>
    <t>Площадь,протяженность и (или) иные параметры, характеризующие физические свойства недвижимого имущества,кв. метр.</t>
  </si>
  <si>
    <t>Автобусная остановка</t>
  </si>
  <si>
    <t>Площадь,протяженность и (или) иные параметры, характеризующие физические свойства недвижимого имущества,кв.м</t>
  </si>
  <si>
    <t xml:space="preserve">Амурская область,Шимановский район с. Нововоскресеновка </t>
  </si>
  <si>
    <t>28:27:010502:23</t>
  </si>
  <si>
    <t>Земли промышленности, энергетики,транспорта,связи, радиовещения,телевидения, информатики, земли для обеспечения космической деятельности, земли обороны, безопасности и земли иного специального назначения</t>
  </si>
  <si>
    <t>Свидетельство о государственной регистрации  28 АБ 002775</t>
  </si>
  <si>
    <t>Свидетельство о государственной регистрации  28 АБ 002776</t>
  </si>
  <si>
    <t>Земли сельхозназначения</t>
  </si>
  <si>
    <t>28:27:010502:26</t>
  </si>
  <si>
    <t xml:space="preserve">Амурская область,Шимановский район </t>
  </si>
  <si>
    <t>Свидетельство о государственной регистрации  28 АА  858984</t>
  </si>
  <si>
    <t>28:27:010502:29</t>
  </si>
  <si>
    <t>Земли сельскохозяйственного назначения,разрешенное использование: для  ведения сельскохозяйственного производства</t>
  </si>
  <si>
    <t xml:space="preserve">Амурская область,Шимановский район с. Аносово ул. Управленческая,33  </t>
  </si>
  <si>
    <t>Свидетельство о государственной регистрации  28 АА 635813</t>
  </si>
  <si>
    <t xml:space="preserve">Амурская область,Шимановский район с. Нововоскресеновка ул. Высокая,6  </t>
  </si>
  <si>
    <t>28:27:010508:272</t>
  </si>
  <si>
    <t>Свидетельство о государственной регистрации  28 АА 636602</t>
  </si>
  <si>
    <t>Амурская область,Шимановский район с. Нововоскресеновка ул. Советская,1А</t>
  </si>
  <si>
    <t>28:27:010508:277</t>
  </si>
  <si>
    <t>Свидетельство о государственной регистрации  28 АА 635812</t>
  </si>
  <si>
    <t>Амурская область,Шимановский район с. Нововоскресеновка ул. Партизанская 1/1</t>
  </si>
  <si>
    <t>28:27:010508:276</t>
  </si>
  <si>
    <t>Свидетельство о государственной регистрации  28 АА 635811</t>
  </si>
  <si>
    <t>28:27:010508:273</t>
  </si>
  <si>
    <t>Свидетельство о государственной регистрации  28 АА 635814</t>
  </si>
  <si>
    <t>28:27:010502:24</t>
  </si>
  <si>
    <t>Амурская область,Шимановский район с. Нововоскресеновка ул. Партизанская 1/2</t>
  </si>
  <si>
    <t>28:27:010508:279</t>
  </si>
  <si>
    <t>Свидетельство о государственной регистрации  28 АА 635815</t>
  </si>
  <si>
    <t>Договор аренды имущества Батуева А.С. № 01 от 01.08.2017 г.</t>
  </si>
  <si>
    <t>Договор аренды имущества Батуева А.С. № 02 от 01.08.2017 г.</t>
  </si>
  <si>
    <t>Договор аренды имущества Ломинадзе Г.Р. №05 от 18.05.2016</t>
  </si>
  <si>
    <t>Договор аренды  1046 от 14.08.2015  СЕВЕР-2</t>
  </si>
  <si>
    <t>001.01.1980</t>
  </si>
  <si>
    <t>-</t>
  </si>
  <si>
    <t>Свидетельство о государственной регистрации  28-28-11/700/2014-353</t>
  </si>
  <si>
    <t>Жилой дом</t>
  </si>
  <si>
    <t>28:27:010508:0277</t>
  </si>
  <si>
    <t>Земельный участок скотомогильник</t>
  </si>
  <si>
    <t>Земельный участок хлебопекарня</t>
  </si>
  <si>
    <t>Амурская область,Шимановский район с. Аносово</t>
  </si>
  <si>
    <t xml:space="preserve">Земельный участок свалка ТБО </t>
  </si>
  <si>
    <t>Земельный участок сельский дом культуры</t>
  </si>
  <si>
    <t>28:27:010503:59</t>
  </si>
  <si>
    <t xml:space="preserve"> Земельный участок 18 квартирный дом</t>
  </si>
  <si>
    <t>Земельный участок насосная станция и скважина</t>
  </si>
  <si>
    <t>Земельный участок администрация</t>
  </si>
  <si>
    <t>Земельный участок кладбище</t>
  </si>
  <si>
    <t>28:27:010502:343</t>
  </si>
  <si>
    <t>Выписка из ЕГРПИ 28-28/011-28/319/003/2016-327/1</t>
  </si>
  <si>
    <t>28:27:010502:25</t>
  </si>
  <si>
    <t>Выписка из ЕГРПИ 28-28/011-28/319/003/2016-326/1</t>
  </si>
  <si>
    <t>Амурская область, Шимановский район с.Нововоскресеновка ул.Советская 1а кв.14</t>
  </si>
  <si>
    <t>Здание сельского дома культуры</t>
  </si>
  <si>
    <t>Здание клуба</t>
  </si>
  <si>
    <t>Свободная</t>
  </si>
  <si>
    <t>Амурская область, Шимановский район с.Нововоскресеновка ул.Советская 1А п.9</t>
  </si>
  <si>
    <t>Амурская область, Шимановский район с.Нововоскресеновка ул.Советская 1А  п.13</t>
  </si>
  <si>
    <t>Амурская область, Шимановский район с.Нововоскресеновка ул.Высокая д.6</t>
  </si>
  <si>
    <t>28:27:010508:0316</t>
  </si>
  <si>
    <t>28:27:010503:82</t>
  </si>
  <si>
    <t>Свид-во о гос. рег. права  28 АА 633539</t>
  </si>
  <si>
    <t>Свид-во о гос. рег. права  28 АА 634945</t>
  </si>
  <si>
    <t>Сквер</t>
  </si>
  <si>
    <t>Амурская область, Шимановский район с.Нововоскресеновка ул. Партизанская 4 А</t>
  </si>
  <si>
    <t>28:27:010508:529</t>
  </si>
  <si>
    <t>Выписка из ЕГРН</t>
  </si>
  <si>
    <t>Земельный участок-парк</t>
  </si>
  <si>
    <t>28:27:010511:11</t>
  </si>
  <si>
    <t>Выписка из ЕГРПИ 28-27:010511:11-28/007/2019-4 от 06.05.2019</t>
  </si>
  <si>
    <t>Договор соцнайма  №34 от 01.09.2014 Гаврилюк Т.А.</t>
  </si>
  <si>
    <t>Договор соцнайма  №10 от  01.01.2011 Павленок Р.Н.</t>
  </si>
  <si>
    <t>Договор соцнайма  №2 от 22.09.2017г.  Федосеенко О.В.</t>
  </si>
  <si>
    <t>Договор соцнайма  №1  от 01.01.2008г. Журавлева Г.И.</t>
  </si>
  <si>
    <t>Договор соцнайма №8  от 01.01.2016г.  Черня И.В.</t>
  </si>
  <si>
    <t>Договор соцнайма  №6 от 01.01.2010г.  Пучинский Ю.П.</t>
  </si>
  <si>
    <t>Договор соцнайма №4  от 17.02.2020г. Кожевин В.А.;  № 20 от 01.06.2013г. Девятова Г.В.</t>
  </si>
  <si>
    <t>Договор соц найма   №5 от 01.01.2008г. Сильченко А.Г</t>
  </si>
  <si>
    <t>Договор социального найма №41 от 01.05.2018г. Еремеев А.А.</t>
  </si>
  <si>
    <t>Договор соцнайма №40 от 01.04.2017г.  Антонец А.И.</t>
  </si>
  <si>
    <t>Договор соцнайма  №3 от  01.01.2008г. Слипченко В.П.</t>
  </si>
  <si>
    <t>Договор соцнайма  №16 от 01.01.2015г.  Маркова Г.П.</t>
  </si>
  <si>
    <t>Договор соцнайма  №35 от 14.04.2015г.  Кожевин С.В.</t>
  </si>
  <si>
    <t xml:space="preserve">Договор соцнайма  №32 от 01.05.2016г. Усольцева Е.В. </t>
  </si>
  <si>
    <t>Договор соцнайма  №7 от 01.01.2008 Попова В.В.</t>
  </si>
  <si>
    <t>Договор соцнайма  от 21.09.2020г.  Ярковская М.Ф.</t>
  </si>
  <si>
    <t>Договор соцнайма №5 от 25.08.2020г. Славникова В.Н.</t>
  </si>
  <si>
    <t>Договор соц  найма  №3 от 11.09.2019г. Куковякина В.Ю.</t>
  </si>
  <si>
    <t>Договор соцнайма №2 от 15.08.2019г. Куликов В.Н.</t>
  </si>
  <si>
    <t>Договор соцнайма  №7 от 01.07.2012г. Фишер Г.Н.</t>
  </si>
  <si>
    <t>Договор  социального найма  от 18.09.2020г. Смирнова Е.А.</t>
  </si>
  <si>
    <t>Договор соцнайма : №24 от 01.01.2008г.  Гавага А.Ф.; №17 от 01.01.2008г. Кожаева Н.П.</t>
  </si>
  <si>
    <t xml:space="preserve">Договор соцнайма  №30 от 01.05.2018г. Гаврилюк Ю.А. </t>
  </si>
  <si>
    <t>Договор соцнайма  № 12 от 01.06.2015г.  Митенкова Г.И.</t>
  </si>
  <si>
    <t>Договор соцнайма №21  от 01.05.2018г. Герасина Т.А.</t>
  </si>
  <si>
    <t>Договор соцнайма  от 01.02.2021г.  Ямщиков А.В.</t>
  </si>
  <si>
    <t>Договор соцнайма  №5  от 01.10.2018г. Кукшина Т.А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</si>
</sst>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0.000"/>
    <numFmt numFmtId="194" formatCode="[$-FC19]d\ mmmm\ yyyy\ &quot;г.&quot;"/>
  </numFmts>
  <fonts count="5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3"/>
      <name val="Times New Roman"/>
      <family val="1"/>
    </font>
    <font>
      <b/>
      <sz val="13"/>
      <name val="Times New Roman"/>
      <family val="1"/>
    </font>
    <font>
      <sz val="13"/>
      <name val="Arial"/>
      <family val="2"/>
    </font>
    <font>
      <b/>
      <sz val="13"/>
      <name val="Arial"/>
      <family val="2"/>
    </font>
    <font>
      <b/>
      <i/>
      <sz val="14"/>
      <name val="Arial"/>
      <family val="2"/>
    </font>
    <font>
      <sz val="10"/>
      <color indexed="10"/>
      <name val="Arial"/>
      <family val="2"/>
    </font>
    <font>
      <b/>
      <sz val="16"/>
      <name val="Arial"/>
      <family val="2"/>
    </font>
    <font>
      <b/>
      <i/>
      <sz val="14"/>
      <color indexed="8"/>
      <name val="Arial"/>
      <family val="2"/>
    </font>
    <font>
      <sz val="10"/>
      <color indexed="8"/>
      <name val="Arial"/>
      <family val="2"/>
    </font>
    <font>
      <b/>
      <sz val="13"/>
      <color indexed="8"/>
      <name val="Times New Roman"/>
      <family val="1"/>
    </font>
    <font>
      <sz val="16"/>
      <name val="Arial"/>
      <family val="2"/>
    </font>
    <font>
      <sz val="14"/>
      <name val="Times New Roman"/>
      <family val="1"/>
    </font>
    <font>
      <sz val="16"/>
      <name val="Times New Roman"/>
      <family val="1"/>
    </font>
    <font>
      <b/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7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wrapText="1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justify" wrapText="1"/>
    </xf>
    <xf numFmtId="14" fontId="3" fillId="0" borderId="10" xfId="0" applyNumberFormat="1" applyFont="1" applyFill="1" applyBorder="1" applyAlignment="1">
      <alignment horizontal="center" wrapText="1"/>
    </xf>
    <xf numFmtId="192" fontId="3" fillId="0" borderId="10" xfId="0" applyNumberFormat="1" applyFont="1" applyFill="1" applyBorder="1" applyAlignment="1">
      <alignment horizontal="center" wrapText="1"/>
    </xf>
    <xf numFmtId="2" fontId="3" fillId="0" borderId="10" xfId="0" applyNumberFormat="1" applyFont="1" applyFill="1" applyBorder="1" applyAlignment="1">
      <alignment horizontal="center" wrapText="1"/>
    </xf>
    <xf numFmtId="192" fontId="3" fillId="0" borderId="10" xfId="0" applyNumberFormat="1" applyFont="1" applyFill="1" applyBorder="1" applyAlignment="1">
      <alignment horizontal="center"/>
    </xf>
    <xf numFmtId="14" fontId="3" fillId="0" borderId="10" xfId="0" applyNumberFormat="1" applyFont="1" applyFill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3" fillId="0" borderId="10" xfId="0" applyFont="1" applyFill="1" applyBorder="1" applyAlignment="1">
      <alignment/>
    </xf>
    <xf numFmtId="0" fontId="3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 horizontal="justify" vertical="justify"/>
    </xf>
    <xf numFmtId="0" fontId="3" fillId="0" borderId="10" xfId="0" applyFont="1" applyFill="1" applyBorder="1" applyAlignment="1">
      <alignment horizontal="justify" vertical="justify"/>
    </xf>
    <xf numFmtId="0" fontId="7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3" fillId="0" borderId="10" xfId="0" applyFont="1" applyBorder="1" applyAlignment="1">
      <alignment vertical="justify" wrapText="1"/>
    </xf>
    <xf numFmtId="0" fontId="3" fillId="0" borderId="10" xfId="0" applyFont="1" applyBorder="1" applyAlignment="1">
      <alignment horizontal="justify" vertical="justify" wrapText="1"/>
    </xf>
    <xf numFmtId="0" fontId="10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3" fillId="0" borderId="10" xfId="0" applyNumberFormat="1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center"/>
    </xf>
    <xf numFmtId="1" fontId="5" fillId="0" borderId="10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wrapText="1"/>
    </xf>
    <xf numFmtId="46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Border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wrapText="1"/>
    </xf>
    <xf numFmtId="0" fontId="3" fillId="0" borderId="12" xfId="0" applyFont="1" applyBorder="1" applyAlignment="1">
      <alignment horizontal="center"/>
    </xf>
    <xf numFmtId="0" fontId="14" fillId="0" borderId="10" xfId="0" applyFont="1" applyBorder="1" applyAlignment="1">
      <alignment wrapText="1"/>
    </xf>
    <xf numFmtId="14" fontId="3" fillId="0" borderId="10" xfId="0" applyNumberFormat="1" applyFont="1" applyBorder="1" applyAlignment="1">
      <alignment/>
    </xf>
    <xf numFmtId="14" fontId="3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4" fillId="0" borderId="10" xfId="0" applyFont="1" applyBorder="1" applyAlignment="1">
      <alignment wrapText="1"/>
    </xf>
    <xf numFmtId="0" fontId="4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/>
    </xf>
    <xf numFmtId="14" fontId="4" fillId="0" borderId="10" xfId="0" applyNumberFormat="1" applyFont="1" applyFill="1" applyBorder="1" applyAlignment="1">
      <alignment horizontal="center" wrapText="1"/>
    </xf>
    <xf numFmtId="0" fontId="16" fillId="0" borderId="10" xfId="0" applyFont="1" applyBorder="1" applyAlignment="1">
      <alignment horizontal="center" wrapText="1"/>
    </xf>
    <xf numFmtId="1" fontId="4" fillId="0" borderId="12" xfId="0" applyNumberFormat="1" applyFont="1" applyBorder="1" applyAlignment="1">
      <alignment horizontal="center"/>
    </xf>
    <xf numFmtId="0" fontId="16" fillId="0" borderId="10" xfId="0" applyFont="1" applyFill="1" applyBorder="1" applyAlignment="1">
      <alignment horizontal="center" wrapText="1"/>
    </xf>
    <xf numFmtId="1" fontId="12" fillId="0" borderId="12" xfId="0" applyNumberFormat="1" applyFont="1" applyBorder="1" applyAlignment="1">
      <alignment/>
    </xf>
    <xf numFmtId="192" fontId="12" fillId="0" borderId="12" xfId="0" applyNumberFormat="1" applyFont="1" applyBorder="1" applyAlignment="1">
      <alignment/>
    </xf>
    <xf numFmtId="192" fontId="4" fillId="0" borderId="12" xfId="0" applyNumberFormat="1" applyFont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192" fontId="12" fillId="0" borderId="12" xfId="0" applyNumberFormat="1" applyFont="1" applyBorder="1" applyAlignment="1">
      <alignment horizontal="center"/>
    </xf>
    <xf numFmtId="0" fontId="3" fillId="0" borderId="10" xfId="0" applyFont="1" applyBorder="1" applyAlignment="1">
      <alignment horizontal="justify" vertical="top"/>
    </xf>
    <xf numFmtId="1" fontId="9" fillId="0" borderId="13" xfId="0" applyNumberFormat="1" applyFont="1" applyBorder="1" applyAlignment="1">
      <alignment horizontal="center" vertical="center"/>
    </xf>
    <xf numFmtId="0" fontId="13" fillId="0" borderId="14" xfId="0" applyFont="1" applyBorder="1" applyAlignment="1">
      <alignment/>
    </xf>
    <xf numFmtId="0" fontId="13" fillId="0" borderId="11" xfId="0" applyFont="1" applyBorder="1" applyAlignment="1">
      <alignment/>
    </xf>
    <xf numFmtId="0" fontId="9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15" xfId="0" applyFont="1" applyBorder="1" applyAlignment="1">
      <alignment/>
    </xf>
    <xf numFmtId="0" fontId="9" fillId="0" borderId="14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" fontId="9" fillId="0" borderId="13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295275</xdr:colOff>
      <xdr:row>0</xdr:row>
      <xdr:rowOff>0</xdr:rowOff>
    </xdr:from>
    <xdr:to>
      <xdr:col>14</xdr:col>
      <xdr:colOff>0</xdr:colOff>
      <xdr:row>2</xdr:row>
      <xdr:rowOff>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15401925" y="0"/>
          <a:ext cx="581025" cy="657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66675</xdr:colOff>
      <xdr:row>0</xdr:row>
      <xdr:rowOff>114300</xdr:rowOff>
    </xdr:from>
    <xdr:to>
      <xdr:col>13</xdr:col>
      <xdr:colOff>333375</xdr:colOff>
      <xdr:row>2</xdr:row>
      <xdr:rowOff>57150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12020550" y="114300"/>
          <a:ext cx="3419475" cy="542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Приложение №  1 к  решению Нововоскресеновского сельского Совета народных депутатов №  187 от 19.02.2021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Бумажная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0"/>
  <sheetViews>
    <sheetView tabSelected="1" view="pageBreakPreview" zoomScale="75" zoomScaleNormal="75" zoomScaleSheetLayoutView="75" zoomScalePageLayoutView="0" workbookViewId="0" topLeftCell="A1">
      <selection activeCell="M61" sqref="M61"/>
    </sheetView>
  </sheetViews>
  <sheetFormatPr defaultColWidth="9.140625" defaultRowHeight="12.75"/>
  <cols>
    <col min="1" max="1" width="5.421875" style="1" customWidth="1"/>
    <col min="2" max="2" width="20.7109375" style="1" customWidth="1"/>
    <col min="3" max="3" width="18.421875" style="1" customWidth="1"/>
    <col min="4" max="4" width="18.8515625" style="1" customWidth="1"/>
    <col min="5" max="5" width="13.7109375" style="1" customWidth="1"/>
    <col min="6" max="6" width="12.140625" style="1" customWidth="1"/>
    <col min="7" max="7" width="31.57421875" style="1" customWidth="1"/>
    <col min="8" max="8" width="15.421875" style="1" customWidth="1"/>
    <col min="9" max="9" width="14.57421875" style="1" customWidth="1"/>
    <col min="10" max="10" width="10.00390625" style="1" customWidth="1"/>
    <col min="11" max="11" width="18.421875" style="1" customWidth="1"/>
    <col min="12" max="12" width="26.57421875" style="1" customWidth="1"/>
    <col min="13" max="13" width="20.7109375" style="1" customWidth="1"/>
    <col min="14" max="14" width="13.140625" style="1" customWidth="1"/>
    <col min="15" max="15" width="0.9921875" style="1" hidden="1" customWidth="1"/>
    <col min="16" max="16" width="0.13671875" style="1" hidden="1" customWidth="1"/>
    <col min="17" max="18" width="9.140625" style="1" hidden="1" customWidth="1"/>
    <col min="19" max="16384" width="9.140625" style="1" customWidth="1"/>
  </cols>
  <sheetData>
    <row r="1" spans="1:14" s="6" customFormat="1" ht="24.75" customHeight="1">
      <c r="A1" s="67" t="s">
        <v>15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9"/>
    </row>
    <row r="2" spans="1:14" s="6" customFormat="1" ht="27" customHeight="1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</row>
    <row r="3" spans="1:14" s="6" customFormat="1" ht="4.5" customHeight="1" hidden="1">
      <c r="A3" s="69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</row>
    <row r="4" spans="1:14" s="6" customFormat="1" ht="210.75" customHeight="1">
      <c r="A4" s="4" t="s">
        <v>14</v>
      </c>
      <c r="B4" s="4" t="s">
        <v>3</v>
      </c>
      <c r="C4" s="4" t="s">
        <v>4</v>
      </c>
      <c r="D4" s="4" t="s">
        <v>5</v>
      </c>
      <c r="E4" s="4" t="s">
        <v>78</v>
      </c>
      <c r="F4" s="4" t="s">
        <v>6</v>
      </c>
      <c r="G4" s="4" t="s">
        <v>17</v>
      </c>
      <c r="H4" s="4" t="s">
        <v>8</v>
      </c>
      <c r="I4" s="4" t="s">
        <v>0</v>
      </c>
      <c r="J4" s="4" t="s">
        <v>1</v>
      </c>
      <c r="K4" s="4" t="s">
        <v>9</v>
      </c>
      <c r="L4" s="4" t="s">
        <v>10</v>
      </c>
      <c r="M4" s="4" t="s">
        <v>11</v>
      </c>
      <c r="N4" s="4" t="s">
        <v>2</v>
      </c>
    </row>
    <row r="5" spans="1:14" s="6" customFormat="1" ht="24" customHeight="1">
      <c r="A5" s="21">
        <v>1</v>
      </c>
      <c r="B5" s="21">
        <v>2</v>
      </c>
      <c r="C5" s="21">
        <v>3</v>
      </c>
      <c r="D5" s="21">
        <v>4</v>
      </c>
      <c r="E5" s="21">
        <v>5</v>
      </c>
      <c r="F5" s="21">
        <v>6</v>
      </c>
      <c r="G5" s="21">
        <v>7</v>
      </c>
      <c r="H5" s="21">
        <v>8</v>
      </c>
      <c r="I5" s="21">
        <v>9</v>
      </c>
      <c r="J5" s="21">
        <v>10</v>
      </c>
      <c r="K5" s="21">
        <v>11</v>
      </c>
      <c r="L5" s="21">
        <v>12</v>
      </c>
      <c r="M5" s="21">
        <v>13</v>
      </c>
      <c r="N5" s="21">
        <v>14</v>
      </c>
    </row>
    <row r="6" spans="1:14" s="6" customFormat="1" ht="26.25" customHeight="1">
      <c r="A6" s="64" t="s">
        <v>12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1"/>
    </row>
    <row r="7" spans="1:14" s="6" customFormat="1" ht="144" customHeight="1">
      <c r="A7" s="3">
        <v>1</v>
      </c>
      <c r="B7" s="18" t="s">
        <v>84</v>
      </c>
      <c r="C7" s="11" t="s">
        <v>86</v>
      </c>
      <c r="D7" s="18" t="s">
        <v>88</v>
      </c>
      <c r="E7" s="3">
        <v>10950000</v>
      </c>
      <c r="F7" s="3">
        <v>6679.5</v>
      </c>
      <c r="G7" s="18" t="s">
        <v>89</v>
      </c>
      <c r="H7" s="3">
        <v>6679.5</v>
      </c>
      <c r="I7" s="43">
        <v>42002</v>
      </c>
      <c r="J7" s="3"/>
      <c r="K7" s="27" t="s">
        <v>87</v>
      </c>
      <c r="L7" s="30" t="s">
        <v>23</v>
      </c>
      <c r="M7" s="18" t="s">
        <v>110</v>
      </c>
      <c r="N7" s="3"/>
    </row>
    <row r="8" spans="1:14" s="6" customFormat="1" ht="157.5" customHeight="1">
      <c r="A8" s="46">
        <v>2</v>
      </c>
      <c r="B8" s="18" t="s">
        <v>119</v>
      </c>
      <c r="C8" s="11" t="s">
        <v>118</v>
      </c>
      <c r="D8" s="18" t="s">
        <v>85</v>
      </c>
      <c r="E8" s="3">
        <v>4761</v>
      </c>
      <c r="F8" s="3">
        <v>1216.5</v>
      </c>
      <c r="G8" s="18" t="s">
        <v>81</v>
      </c>
      <c r="H8" s="3">
        <v>1216.5</v>
      </c>
      <c r="I8" s="43">
        <v>42111</v>
      </c>
      <c r="J8" s="3"/>
      <c r="K8" s="22" t="s">
        <v>83</v>
      </c>
      <c r="L8" s="30" t="s">
        <v>23</v>
      </c>
      <c r="M8" s="3"/>
      <c r="N8" s="3"/>
    </row>
    <row r="9" spans="1:14" s="6" customFormat="1" ht="159" customHeight="1">
      <c r="A9" s="46">
        <v>3</v>
      </c>
      <c r="B9" s="18" t="s">
        <v>119</v>
      </c>
      <c r="C9" s="11" t="s">
        <v>79</v>
      </c>
      <c r="D9" s="18" t="s">
        <v>80</v>
      </c>
      <c r="E9" s="3">
        <v>5000</v>
      </c>
      <c r="F9" s="18">
        <v>1277.6</v>
      </c>
      <c r="G9" s="18" t="s">
        <v>81</v>
      </c>
      <c r="H9" s="3">
        <v>1277.6</v>
      </c>
      <c r="I9" s="43">
        <v>42111</v>
      </c>
      <c r="J9" s="44"/>
      <c r="K9" s="22" t="s">
        <v>82</v>
      </c>
      <c r="L9" s="30" t="s">
        <v>23</v>
      </c>
      <c r="M9" s="44"/>
      <c r="N9" s="45"/>
    </row>
    <row r="10" spans="1:14" s="6" customFormat="1" ht="117.75" customHeight="1">
      <c r="A10" s="46">
        <v>4</v>
      </c>
      <c r="B10" s="18" t="s">
        <v>116</v>
      </c>
      <c r="C10" s="11" t="s">
        <v>79</v>
      </c>
      <c r="D10" s="18" t="s">
        <v>103</v>
      </c>
      <c r="E10" s="3">
        <v>1599</v>
      </c>
      <c r="F10" s="18">
        <v>408.6</v>
      </c>
      <c r="G10" s="18" t="s">
        <v>89</v>
      </c>
      <c r="H10" s="3">
        <v>408.6</v>
      </c>
      <c r="I10" s="43">
        <v>41941</v>
      </c>
      <c r="J10" s="44"/>
      <c r="K10" s="22" t="s">
        <v>113</v>
      </c>
      <c r="L10" s="30" t="s">
        <v>23</v>
      </c>
      <c r="M10" s="44"/>
      <c r="N10" s="45"/>
    </row>
    <row r="11" spans="1:14" s="6" customFormat="1" ht="129.75" customHeight="1">
      <c r="A11" s="3">
        <v>5</v>
      </c>
      <c r="B11" s="18" t="s">
        <v>117</v>
      </c>
      <c r="C11" s="11" t="s">
        <v>104</v>
      </c>
      <c r="D11" s="18" t="s">
        <v>105</v>
      </c>
      <c r="E11" s="3">
        <v>400</v>
      </c>
      <c r="F11" s="18">
        <v>11.5</v>
      </c>
      <c r="G11" s="26" t="s">
        <v>18</v>
      </c>
      <c r="H11" s="3">
        <v>11.5</v>
      </c>
      <c r="I11" s="43">
        <v>41259</v>
      </c>
      <c r="J11" s="44"/>
      <c r="K11" s="27" t="s">
        <v>106</v>
      </c>
      <c r="L11" s="30" t="s">
        <v>23</v>
      </c>
      <c r="M11" s="44"/>
      <c r="N11" s="45"/>
    </row>
    <row r="12" spans="1:14" s="6" customFormat="1" ht="106.5" customHeight="1">
      <c r="A12" s="3">
        <v>6</v>
      </c>
      <c r="B12" s="18" t="s">
        <v>120</v>
      </c>
      <c r="C12" s="11" t="s">
        <v>90</v>
      </c>
      <c r="D12" s="18" t="s">
        <v>121</v>
      </c>
      <c r="E12" s="3">
        <v>1512</v>
      </c>
      <c r="F12" s="18">
        <v>49.2</v>
      </c>
      <c r="G12" s="26" t="s">
        <v>18</v>
      </c>
      <c r="H12" s="3">
        <v>49.2</v>
      </c>
      <c r="I12" s="43">
        <v>41259</v>
      </c>
      <c r="J12" s="44"/>
      <c r="K12" s="27" t="s">
        <v>91</v>
      </c>
      <c r="L12" s="30" t="s">
        <v>23</v>
      </c>
      <c r="M12" s="44"/>
      <c r="N12" s="45"/>
    </row>
    <row r="13" spans="1:14" s="6" customFormat="1" ht="86.25" customHeight="1">
      <c r="A13" s="3">
        <v>7</v>
      </c>
      <c r="B13" s="18" t="s">
        <v>120</v>
      </c>
      <c r="C13" s="11" t="s">
        <v>92</v>
      </c>
      <c r="D13" s="18" t="s">
        <v>93</v>
      </c>
      <c r="E13" s="3">
        <v>4823</v>
      </c>
      <c r="F13" s="18">
        <v>201.4</v>
      </c>
      <c r="G13" s="26" t="s">
        <v>18</v>
      </c>
      <c r="H13" s="3">
        <v>201.4</v>
      </c>
      <c r="I13" s="43">
        <v>41257</v>
      </c>
      <c r="J13" s="44"/>
      <c r="K13" s="27" t="s">
        <v>94</v>
      </c>
      <c r="L13" s="30" t="s">
        <v>23</v>
      </c>
      <c r="M13" s="44"/>
      <c r="N13" s="45"/>
    </row>
    <row r="14" spans="1:14" s="6" customFormat="1" ht="86.25" customHeight="1">
      <c r="A14" s="3">
        <v>8</v>
      </c>
      <c r="B14" s="18" t="s">
        <v>122</v>
      </c>
      <c r="C14" s="11" t="s">
        <v>95</v>
      </c>
      <c r="D14" s="18" t="s">
        <v>96</v>
      </c>
      <c r="E14" s="3">
        <v>1617</v>
      </c>
      <c r="F14" s="18">
        <v>48.1</v>
      </c>
      <c r="G14" s="26" t="s">
        <v>18</v>
      </c>
      <c r="H14" s="3">
        <v>48.1</v>
      </c>
      <c r="I14" s="43">
        <v>41259</v>
      </c>
      <c r="J14" s="44"/>
      <c r="K14" s="27" t="s">
        <v>97</v>
      </c>
      <c r="L14" s="30" t="s">
        <v>23</v>
      </c>
      <c r="M14" s="44"/>
      <c r="N14" s="45"/>
    </row>
    <row r="15" spans="1:14" s="6" customFormat="1" ht="117.75" customHeight="1">
      <c r="A15" s="3">
        <v>9</v>
      </c>
      <c r="B15" s="18" t="s">
        <v>123</v>
      </c>
      <c r="C15" s="11" t="s">
        <v>98</v>
      </c>
      <c r="D15" s="18" t="s">
        <v>99</v>
      </c>
      <c r="E15" s="3">
        <v>241</v>
      </c>
      <c r="F15" s="18">
        <v>5</v>
      </c>
      <c r="G15" s="26" t="s">
        <v>18</v>
      </c>
      <c r="H15" s="3">
        <v>5</v>
      </c>
      <c r="I15" s="43">
        <v>41258</v>
      </c>
      <c r="J15" s="44"/>
      <c r="K15" s="27" t="s">
        <v>100</v>
      </c>
      <c r="L15" s="30" t="s">
        <v>23</v>
      </c>
      <c r="M15" s="44"/>
      <c r="N15" s="45"/>
    </row>
    <row r="16" spans="1:14" s="6" customFormat="1" ht="86.25" customHeight="1">
      <c r="A16" s="3">
        <v>10</v>
      </c>
      <c r="B16" s="18" t="s">
        <v>124</v>
      </c>
      <c r="C16" s="11" t="s">
        <v>21</v>
      </c>
      <c r="D16" s="18" t="s">
        <v>101</v>
      </c>
      <c r="E16" s="3">
        <v>2876</v>
      </c>
      <c r="F16" s="18">
        <v>120.1</v>
      </c>
      <c r="G16" s="26" t="s">
        <v>18</v>
      </c>
      <c r="H16" s="3">
        <v>120.1</v>
      </c>
      <c r="I16" s="43">
        <v>41259</v>
      </c>
      <c r="J16" s="44"/>
      <c r="K16" s="27" t="s">
        <v>102</v>
      </c>
      <c r="L16" s="30" t="s">
        <v>23</v>
      </c>
      <c r="M16" s="44"/>
      <c r="N16" s="45"/>
    </row>
    <row r="17" spans="1:14" s="6" customFormat="1" ht="146.25" customHeight="1">
      <c r="A17" s="3">
        <v>11</v>
      </c>
      <c r="B17" s="18" t="s">
        <v>125</v>
      </c>
      <c r="C17" s="11" t="s">
        <v>79</v>
      </c>
      <c r="D17" s="18" t="s">
        <v>126</v>
      </c>
      <c r="E17" s="3">
        <v>7586</v>
      </c>
      <c r="F17" s="18">
        <v>1938.3</v>
      </c>
      <c r="G17" s="18" t="s">
        <v>81</v>
      </c>
      <c r="H17" s="3">
        <v>1938.3</v>
      </c>
      <c r="I17" s="43">
        <v>42622</v>
      </c>
      <c r="J17" s="44"/>
      <c r="K17" s="27" t="s">
        <v>127</v>
      </c>
      <c r="L17" s="30" t="s">
        <v>23</v>
      </c>
      <c r="M17" s="44"/>
      <c r="N17" s="45"/>
    </row>
    <row r="18" spans="1:14" s="6" customFormat="1" ht="153.75" customHeight="1">
      <c r="A18" s="3">
        <v>12</v>
      </c>
      <c r="B18" s="18" t="s">
        <v>125</v>
      </c>
      <c r="C18" s="11" t="s">
        <v>118</v>
      </c>
      <c r="D18" s="18" t="s">
        <v>128</v>
      </c>
      <c r="E18" s="3">
        <v>8190</v>
      </c>
      <c r="F18" s="18">
        <v>2092.6</v>
      </c>
      <c r="G18" s="18" t="s">
        <v>81</v>
      </c>
      <c r="H18" s="3">
        <v>2092.6</v>
      </c>
      <c r="I18" s="43">
        <v>42622</v>
      </c>
      <c r="J18" s="44"/>
      <c r="K18" s="27" t="s">
        <v>129</v>
      </c>
      <c r="L18" s="30" t="s">
        <v>23</v>
      </c>
      <c r="M18" s="44"/>
      <c r="N18" s="45"/>
    </row>
    <row r="19" spans="1:14" s="6" customFormat="1" ht="153.75" customHeight="1">
      <c r="A19" s="3">
        <v>13</v>
      </c>
      <c r="B19" s="18" t="s">
        <v>145</v>
      </c>
      <c r="C19" s="11" t="s">
        <v>79</v>
      </c>
      <c r="D19" s="18" t="s">
        <v>146</v>
      </c>
      <c r="E19" s="3">
        <v>4608</v>
      </c>
      <c r="F19" s="18">
        <v>0</v>
      </c>
      <c r="G19" s="18" t="s">
        <v>18</v>
      </c>
      <c r="H19" s="3">
        <v>0</v>
      </c>
      <c r="I19" s="43">
        <v>43578</v>
      </c>
      <c r="J19" s="44"/>
      <c r="K19" s="27" t="s">
        <v>147</v>
      </c>
      <c r="L19" s="30" t="s">
        <v>23</v>
      </c>
      <c r="M19" s="44"/>
      <c r="N19" s="45"/>
    </row>
    <row r="20" spans="1:14" s="6" customFormat="1" ht="26.25" customHeight="1">
      <c r="A20" s="7"/>
      <c r="B20" s="51" t="s">
        <v>13</v>
      </c>
      <c r="C20" s="18"/>
      <c r="D20" s="18"/>
      <c r="E20" s="19">
        <f>SUM(E7:E19)</f>
        <v>10993213</v>
      </c>
      <c r="F20" s="44">
        <f>SUM(F7:F19)</f>
        <v>14048.400000000001</v>
      </c>
      <c r="G20" s="47"/>
      <c r="H20" s="44">
        <f>SUM(H7:H19)</f>
        <v>14048.400000000001</v>
      </c>
      <c r="I20" s="7"/>
      <c r="J20" s="7"/>
      <c r="K20" s="18"/>
      <c r="L20" s="7"/>
      <c r="M20" s="18"/>
      <c r="N20" s="8"/>
    </row>
    <row r="21" spans="1:14" s="6" customFormat="1" ht="31.5" customHeight="1">
      <c r="A21" s="64" t="s">
        <v>19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6"/>
    </row>
    <row r="22" spans="1:14" s="6" customFormat="1" ht="237" customHeight="1">
      <c r="A22" s="18" t="s">
        <v>14</v>
      </c>
      <c r="B22" s="4" t="s">
        <v>3</v>
      </c>
      <c r="C22" s="4" t="s">
        <v>4</v>
      </c>
      <c r="D22" s="4" t="s">
        <v>5</v>
      </c>
      <c r="E22" s="4" t="s">
        <v>76</v>
      </c>
      <c r="F22" s="4" t="s">
        <v>6</v>
      </c>
      <c r="G22" s="4" t="s">
        <v>7</v>
      </c>
      <c r="H22" s="4" t="s">
        <v>8</v>
      </c>
      <c r="I22" s="4" t="s">
        <v>0</v>
      </c>
      <c r="J22" s="4" t="s">
        <v>1</v>
      </c>
      <c r="K22" s="4" t="s">
        <v>9</v>
      </c>
      <c r="L22" s="4" t="s">
        <v>10</v>
      </c>
      <c r="M22" s="4" t="s">
        <v>11</v>
      </c>
      <c r="N22" s="4" t="s">
        <v>2</v>
      </c>
    </row>
    <row r="23" spans="1:14" s="6" customFormat="1" ht="21.75" customHeight="1">
      <c r="A23" s="3">
        <v>1</v>
      </c>
      <c r="B23" s="3">
        <v>2</v>
      </c>
      <c r="C23" s="3">
        <v>3</v>
      </c>
      <c r="D23" s="3">
        <v>4</v>
      </c>
      <c r="E23" s="3">
        <v>5</v>
      </c>
      <c r="F23" s="3">
        <v>6</v>
      </c>
      <c r="G23" s="3">
        <v>7</v>
      </c>
      <c r="H23" s="3">
        <v>8</v>
      </c>
      <c r="I23" s="3">
        <v>9</v>
      </c>
      <c r="J23" s="3">
        <v>10</v>
      </c>
      <c r="K23" s="3">
        <v>11</v>
      </c>
      <c r="L23" s="3">
        <v>12</v>
      </c>
      <c r="M23" s="3">
        <v>13</v>
      </c>
      <c r="N23" s="3">
        <v>14</v>
      </c>
    </row>
    <row r="24" spans="1:14" s="6" customFormat="1" ht="116.25" customHeight="1">
      <c r="A24" s="10">
        <v>1</v>
      </c>
      <c r="B24" s="11" t="s">
        <v>20</v>
      </c>
      <c r="C24" s="11" t="s">
        <v>21</v>
      </c>
      <c r="D24" s="11" t="s">
        <v>68</v>
      </c>
      <c r="E24" s="10">
        <v>127.4</v>
      </c>
      <c r="F24" s="10">
        <v>1005.3</v>
      </c>
      <c r="G24" s="10">
        <v>1005.3</v>
      </c>
      <c r="H24" s="10">
        <v>2816</v>
      </c>
      <c r="I24" s="10" t="s">
        <v>111</v>
      </c>
      <c r="J24" s="10"/>
      <c r="K24" s="12" t="s">
        <v>22</v>
      </c>
      <c r="L24" s="30" t="s">
        <v>23</v>
      </c>
      <c r="M24" s="22"/>
      <c r="N24" s="23"/>
    </row>
    <row r="25" spans="1:14" s="6" customFormat="1" ht="138.75" customHeight="1">
      <c r="A25" s="33">
        <v>2</v>
      </c>
      <c r="B25" s="11" t="s">
        <v>24</v>
      </c>
      <c r="C25" s="11" t="s">
        <v>28</v>
      </c>
      <c r="D25" s="36" t="s">
        <v>69</v>
      </c>
      <c r="E25" s="11">
        <v>227.4</v>
      </c>
      <c r="F25" s="11">
        <v>1736.3</v>
      </c>
      <c r="G25" s="10">
        <v>1736.3</v>
      </c>
      <c r="H25" s="10">
        <v>2898</v>
      </c>
      <c r="I25" s="13">
        <v>37257</v>
      </c>
      <c r="J25" s="10"/>
      <c r="K25" s="12" t="s">
        <v>26</v>
      </c>
      <c r="L25" s="30" t="s">
        <v>23</v>
      </c>
      <c r="M25" s="22" t="s">
        <v>109</v>
      </c>
      <c r="N25" s="20"/>
    </row>
    <row r="26" spans="1:14" s="6" customFormat="1" ht="146.25" customHeight="1">
      <c r="A26" s="33">
        <v>3</v>
      </c>
      <c r="B26" s="11" t="s">
        <v>30</v>
      </c>
      <c r="C26" s="11" t="s">
        <v>135</v>
      </c>
      <c r="D26" s="11" t="s">
        <v>72</v>
      </c>
      <c r="E26" s="11">
        <v>66.8</v>
      </c>
      <c r="F26" s="11">
        <v>85.2</v>
      </c>
      <c r="G26" s="10">
        <v>84.7</v>
      </c>
      <c r="H26" s="10">
        <v>79.9</v>
      </c>
      <c r="I26" s="13">
        <v>36803</v>
      </c>
      <c r="J26" s="10"/>
      <c r="K26" s="12" t="s">
        <v>31</v>
      </c>
      <c r="L26" s="30" t="s">
        <v>23</v>
      </c>
      <c r="M26" s="22" t="s">
        <v>107</v>
      </c>
      <c r="N26" s="20"/>
    </row>
    <row r="27" spans="1:14" s="6" customFormat="1" ht="135" customHeight="1">
      <c r="A27" s="33">
        <v>4</v>
      </c>
      <c r="B27" s="11" t="s">
        <v>32</v>
      </c>
      <c r="C27" s="11" t="s">
        <v>134</v>
      </c>
      <c r="D27" s="11" t="s">
        <v>71</v>
      </c>
      <c r="E27" s="11">
        <v>61.7</v>
      </c>
      <c r="F27" s="11">
        <v>69.2</v>
      </c>
      <c r="G27" s="10">
        <v>68.8</v>
      </c>
      <c r="H27" s="10">
        <v>73.8</v>
      </c>
      <c r="I27" s="13">
        <v>36803</v>
      </c>
      <c r="J27" s="10"/>
      <c r="K27" s="12" t="s">
        <v>31</v>
      </c>
      <c r="L27" s="30" t="s">
        <v>23</v>
      </c>
      <c r="M27" s="22" t="s">
        <v>108</v>
      </c>
      <c r="N27" s="20"/>
    </row>
    <row r="28" spans="1:14" s="6" customFormat="1" ht="125.25" customHeight="1">
      <c r="A28" s="33">
        <v>5</v>
      </c>
      <c r="B28" s="11" t="s">
        <v>131</v>
      </c>
      <c r="C28" s="11" t="s">
        <v>136</v>
      </c>
      <c r="D28" s="11" t="s">
        <v>137</v>
      </c>
      <c r="E28" s="11">
        <v>522.1</v>
      </c>
      <c r="F28" s="11">
        <v>6182.4</v>
      </c>
      <c r="G28" s="10">
        <v>6182.4</v>
      </c>
      <c r="H28" s="10">
        <v>1154.2</v>
      </c>
      <c r="I28" s="13">
        <v>40957</v>
      </c>
      <c r="J28" s="10"/>
      <c r="K28" s="12" t="s">
        <v>139</v>
      </c>
      <c r="L28" s="30" t="s">
        <v>23</v>
      </c>
      <c r="M28" s="22"/>
      <c r="N28" s="20"/>
    </row>
    <row r="29" spans="1:14" s="6" customFormat="1" ht="113.25" customHeight="1">
      <c r="A29" s="33">
        <v>6</v>
      </c>
      <c r="B29" s="11" t="s">
        <v>132</v>
      </c>
      <c r="C29" s="11" t="s">
        <v>136</v>
      </c>
      <c r="D29" s="11" t="s">
        <v>138</v>
      </c>
      <c r="E29" s="11">
        <v>145.8</v>
      </c>
      <c r="F29" s="11">
        <v>1479.9</v>
      </c>
      <c r="G29" s="10">
        <v>1479.9</v>
      </c>
      <c r="H29" s="10">
        <v>4674.5</v>
      </c>
      <c r="I29" s="13">
        <v>41215</v>
      </c>
      <c r="J29" s="10"/>
      <c r="K29" s="12" t="s">
        <v>140</v>
      </c>
      <c r="L29" s="30" t="s">
        <v>23</v>
      </c>
      <c r="M29" s="22"/>
      <c r="N29" s="20"/>
    </row>
    <row r="30" spans="1:14" s="6" customFormat="1" ht="33.75" customHeight="1">
      <c r="A30" s="33"/>
      <c r="B30" s="53" t="s">
        <v>13</v>
      </c>
      <c r="C30" s="48"/>
      <c r="D30" s="48"/>
      <c r="E30" s="48">
        <f>SUM(E24:E29)</f>
        <v>1151.2</v>
      </c>
      <c r="F30" s="48">
        <f>SUM(F24:F29)</f>
        <v>10558.3</v>
      </c>
      <c r="G30" s="49">
        <f>SUM(G24:G29)</f>
        <v>10557.4</v>
      </c>
      <c r="H30" s="49">
        <f>SUM(H24:H29)</f>
        <v>11696.4</v>
      </c>
      <c r="I30" s="50"/>
      <c r="J30" s="10"/>
      <c r="K30" s="12"/>
      <c r="L30" s="30"/>
      <c r="M30" s="22"/>
      <c r="N30" s="20"/>
    </row>
    <row r="31" spans="1:14" s="6" customFormat="1" ht="29.25" customHeight="1">
      <c r="A31" s="72" t="s">
        <v>66</v>
      </c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3"/>
    </row>
    <row r="32" spans="1:14" s="6" customFormat="1" ht="195" customHeight="1">
      <c r="A32" s="18" t="s">
        <v>14</v>
      </c>
      <c r="B32" s="4" t="s">
        <v>3</v>
      </c>
      <c r="C32" s="4" t="s">
        <v>4</v>
      </c>
      <c r="D32" s="4" t="s">
        <v>5</v>
      </c>
      <c r="E32" s="4" t="s">
        <v>76</v>
      </c>
      <c r="F32" s="4" t="s">
        <v>6</v>
      </c>
      <c r="G32" s="4" t="s">
        <v>7</v>
      </c>
      <c r="H32" s="4" t="s">
        <v>8</v>
      </c>
      <c r="I32" s="4" t="s">
        <v>0</v>
      </c>
      <c r="J32" s="4" t="s">
        <v>1</v>
      </c>
      <c r="K32" s="4" t="s">
        <v>9</v>
      </c>
      <c r="L32" s="4" t="s">
        <v>10</v>
      </c>
      <c r="M32" s="4" t="s">
        <v>11</v>
      </c>
      <c r="N32" s="4" t="s">
        <v>2</v>
      </c>
    </row>
    <row r="33" spans="1:14" s="6" customFormat="1" ht="120.75" customHeight="1">
      <c r="A33" s="33">
        <v>1</v>
      </c>
      <c r="B33" s="11" t="s">
        <v>33</v>
      </c>
      <c r="C33" s="11" t="s">
        <v>34</v>
      </c>
      <c r="D33" s="15" t="s">
        <v>112</v>
      </c>
      <c r="E33" s="11">
        <v>64</v>
      </c>
      <c r="F33" s="14">
        <v>8.2</v>
      </c>
      <c r="G33" s="16">
        <v>8.2</v>
      </c>
      <c r="H33" s="10" t="s">
        <v>112</v>
      </c>
      <c r="I33" s="17">
        <v>37257</v>
      </c>
      <c r="J33" s="10" t="s">
        <v>112</v>
      </c>
      <c r="K33" s="11" t="s">
        <v>112</v>
      </c>
      <c r="L33" s="30" t="s">
        <v>23</v>
      </c>
      <c r="M33" s="60" t="s">
        <v>155</v>
      </c>
      <c r="N33" s="20"/>
    </row>
    <row r="34" spans="1:14" s="6" customFormat="1" ht="129.75" customHeight="1">
      <c r="A34" s="33">
        <v>2</v>
      </c>
      <c r="B34" s="11" t="s">
        <v>33</v>
      </c>
      <c r="C34" s="11" t="s">
        <v>35</v>
      </c>
      <c r="D34" s="10" t="s">
        <v>112</v>
      </c>
      <c r="E34" s="11">
        <v>25</v>
      </c>
      <c r="F34" s="11">
        <v>8.2</v>
      </c>
      <c r="G34" s="10">
        <v>8.2</v>
      </c>
      <c r="H34" s="10" t="s">
        <v>112</v>
      </c>
      <c r="I34" s="17">
        <v>37257</v>
      </c>
      <c r="J34" s="10" t="s">
        <v>112</v>
      </c>
      <c r="K34" s="11" t="s">
        <v>112</v>
      </c>
      <c r="L34" s="30" t="s">
        <v>23</v>
      </c>
      <c r="M34" s="35" t="s">
        <v>156</v>
      </c>
      <c r="N34" s="20"/>
    </row>
    <row r="35" spans="1:14" s="6" customFormat="1" ht="114" customHeight="1">
      <c r="A35" s="33">
        <v>3</v>
      </c>
      <c r="B35" s="11" t="s">
        <v>33</v>
      </c>
      <c r="C35" s="11" t="s">
        <v>36</v>
      </c>
      <c r="D35" s="10" t="s">
        <v>112</v>
      </c>
      <c r="E35" s="11">
        <v>42</v>
      </c>
      <c r="F35" s="31">
        <v>18.6</v>
      </c>
      <c r="G35" s="32">
        <v>18.6</v>
      </c>
      <c r="H35" s="10" t="s">
        <v>112</v>
      </c>
      <c r="I35" s="17">
        <v>37257</v>
      </c>
      <c r="J35" s="10" t="s">
        <v>112</v>
      </c>
      <c r="K35" s="11" t="s">
        <v>112</v>
      </c>
      <c r="L35" s="30" t="s">
        <v>23</v>
      </c>
      <c r="M35" s="35" t="s">
        <v>158</v>
      </c>
      <c r="N35" s="20"/>
    </row>
    <row r="36" spans="1:14" s="6" customFormat="1" ht="122.25" customHeight="1">
      <c r="A36" s="33">
        <v>4</v>
      </c>
      <c r="B36" s="11" t="s">
        <v>33</v>
      </c>
      <c r="C36" s="11" t="s">
        <v>37</v>
      </c>
      <c r="D36" s="10" t="s">
        <v>112</v>
      </c>
      <c r="E36" s="11">
        <v>34.8</v>
      </c>
      <c r="F36" s="31">
        <v>12.4</v>
      </c>
      <c r="G36" s="32">
        <v>12.4</v>
      </c>
      <c r="H36" s="10" t="s">
        <v>112</v>
      </c>
      <c r="I36" s="17">
        <v>37257</v>
      </c>
      <c r="J36" s="10" t="s">
        <v>112</v>
      </c>
      <c r="K36" s="11" t="s">
        <v>112</v>
      </c>
      <c r="L36" s="30" t="s">
        <v>23</v>
      </c>
      <c r="M36" s="35" t="s">
        <v>157</v>
      </c>
      <c r="N36" s="20"/>
    </row>
    <row r="37" spans="1:14" s="6" customFormat="1" ht="119.25" customHeight="1">
      <c r="A37" s="33">
        <v>5</v>
      </c>
      <c r="B37" s="11" t="s">
        <v>38</v>
      </c>
      <c r="C37" s="11" t="s">
        <v>39</v>
      </c>
      <c r="D37" s="10" t="s">
        <v>112</v>
      </c>
      <c r="E37" s="11">
        <v>42.3</v>
      </c>
      <c r="F37" s="31">
        <v>41.2</v>
      </c>
      <c r="G37" s="32">
        <v>41.2</v>
      </c>
      <c r="H37" s="10" t="s">
        <v>112</v>
      </c>
      <c r="I37" s="17">
        <v>37257</v>
      </c>
      <c r="J37" s="10" t="s">
        <v>112</v>
      </c>
      <c r="K37" s="11" t="s">
        <v>112</v>
      </c>
      <c r="L37" s="30" t="s">
        <v>23</v>
      </c>
      <c r="M37" s="35" t="s">
        <v>159</v>
      </c>
      <c r="N37" s="20"/>
    </row>
    <row r="38" spans="1:14" s="6" customFormat="1" ht="132" customHeight="1">
      <c r="A38" s="33">
        <v>6</v>
      </c>
      <c r="B38" s="11" t="s">
        <v>38</v>
      </c>
      <c r="C38" s="11" t="s">
        <v>40</v>
      </c>
      <c r="D38" s="10" t="s">
        <v>112</v>
      </c>
      <c r="E38" s="11">
        <v>47.9</v>
      </c>
      <c r="F38" s="31">
        <v>69.3</v>
      </c>
      <c r="G38" s="32">
        <v>69.3</v>
      </c>
      <c r="H38" s="10" t="s">
        <v>112</v>
      </c>
      <c r="I38" s="17">
        <v>37257</v>
      </c>
      <c r="J38" s="10" t="s">
        <v>112</v>
      </c>
      <c r="K38" s="11" t="s">
        <v>112</v>
      </c>
      <c r="L38" s="30" t="s">
        <v>23</v>
      </c>
      <c r="M38" s="35" t="s">
        <v>160</v>
      </c>
      <c r="N38" s="20"/>
    </row>
    <row r="39" spans="1:14" s="6" customFormat="1" ht="136.5" customHeight="1">
      <c r="A39" s="33">
        <v>7</v>
      </c>
      <c r="B39" s="11" t="s">
        <v>38</v>
      </c>
      <c r="C39" s="11" t="s">
        <v>62</v>
      </c>
      <c r="D39" s="10" t="s">
        <v>112</v>
      </c>
      <c r="E39" s="11">
        <v>42</v>
      </c>
      <c r="F39" s="31">
        <v>74.2</v>
      </c>
      <c r="G39" s="32">
        <v>74.2</v>
      </c>
      <c r="H39" s="10" t="s">
        <v>112</v>
      </c>
      <c r="I39" s="17">
        <v>37257</v>
      </c>
      <c r="J39" s="10" t="s">
        <v>112</v>
      </c>
      <c r="K39" s="11" t="s">
        <v>112</v>
      </c>
      <c r="L39" s="30" t="s">
        <v>23</v>
      </c>
      <c r="M39" s="35"/>
      <c r="N39" s="20"/>
    </row>
    <row r="40" spans="1:14" s="6" customFormat="1" ht="122.25" customHeight="1">
      <c r="A40" s="33">
        <v>8</v>
      </c>
      <c r="B40" s="11" t="s">
        <v>114</v>
      </c>
      <c r="C40" s="11" t="s">
        <v>64</v>
      </c>
      <c r="D40" s="11" t="s">
        <v>73</v>
      </c>
      <c r="E40" s="11">
        <v>152</v>
      </c>
      <c r="F40" s="31">
        <v>2400</v>
      </c>
      <c r="G40" s="32">
        <v>2400</v>
      </c>
      <c r="H40" s="10">
        <v>1313.9</v>
      </c>
      <c r="I40" s="17">
        <v>42062</v>
      </c>
      <c r="J40" s="10" t="s">
        <v>112</v>
      </c>
      <c r="K40" s="11" t="s">
        <v>112</v>
      </c>
      <c r="L40" s="30" t="s">
        <v>23</v>
      </c>
      <c r="M40" s="35" t="s">
        <v>161</v>
      </c>
      <c r="N40" s="20"/>
    </row>
    <row r="41" spans="1:14" s="6" customFormat="1" ht="134.25" customHeight="1">
      <c r="A41" s="33">
        <v>9</v>
      </c>
      <c r="B41" s="11" t="s">
        <v>38</v>
      </c>
      <c r="C41" s="11" t="s">
        <v>41</v>
      </c>
      <c r="D41" s="10" t="s">
        <v>112</v>
      </c>
      <c r="E41" s="11">
        <v>47.9</v>
      </c>
      <c r="F41" s="31">
        <v>9.5</v>
      </c>
      <c r="G41" s="32">
        <v>9.5</v>
      </c>
      <c r="H41" s="10" t="s">
        <v>112</v>
      </c>
      <c r="I41" s="17">
        <v>37257</v>
      </c>
      <c r="J41" s="10" t="s">
        <v>112</v>
      </c>
      <c r="K41" s="11" t="s">
        <v>112</v>
      </c>
      <c r="L41" s="30" t="s">
        <v>23</v>
      </c>
      <c r="M41" s="35" t="s">
        <v>150</v>
      </c>
      <c r="N41" s="20"/>
    </row>
    <row r="42" spans="1:14" s="6" customFormat="1" ht="140.25" customHeight="1">
      <c r="A42" s="33">
        <v>10</v>
      </c>
      <c r="B42" s="11" t="s">
        <v>38</v>
      </c>
      <c r="C42" s="11" t="s">
        <v>42</v>
      </c>
      <c r="D42" s="10" t="s">
        <v>112</v>
      </c>
      <c r="E42" s="11">
        <v>103.6</v>
      </c>
      <c r="F42" s="31">
        <v>16.5</v>
      </c>
      <c r="G42" s="32">
        <v>16.5</v>
      </c>
      <c r="H42" s="10" t="s">
        <v>112</v>
      </c>
      <c r="I42" s="17">
        <v>37257</v>
      </c>
      <c r="J42" s="10" t="s">
        <v>112</v>
      </c>
      <c r="K42" s="11" t="s">
        <v>112</v>
      </c>
      <c r="L42" s="30" t="s">
        <v>23</v>
      </c>
      <c r="M42" s="35" t="s">
        <v>154</v>
      </c>
      <c r="N42" s="20"/>
    </row>
    <row r="43" spans="1:14" s="6" customFormat="1" ht="138.75" customHeight="1">
      <c r="A43" s="33">
        <v>11</v>
      </c>
      <c r="B43" s="11" t="s">
        <v>38</v>
      </c>
      <c r="C43" s="11" t="s">
        <v>65</v>
      </c>
      <c r="D43" s="10" t="s">
        <v>112</v>
      </c>
      <c r="E43" s="11">
        <v>95.6</v>
      </c>
      <c r="F43" s="31">
        <v>33</v>
      </c>
      <c r="G43" s="32">
        <v>33</v>
      </c>
      <c r="H43" s="10" t="s">
        <v>112</v>
      </c>
      <c r="I43" s="17">
        <v>37257</v>
      </c>
      <c r="J43" s="10" t="s">
        <v>112</v>
      </c>
      <c r="K43" s="11" t="s">
        <v>112</v>
      </c>
      <c r="L43" s="30" t="s">
        <v>23</v>
      </c>
      <c r="M43" s="35" t="s">
        <v>162</v>
      </c>
      <c r="N43" s="20"/>
    </row>
    <row r="44" spans="1:14" s="6" customFormat="1" ht="141" customHeight="1">
      <c r="A44" s="33">
        <v>12</v>
      </c>
      <c r="B44" s="11" t="s">
        <v>38</v>
      </c>
      <c r="C44" s="11" t="s">
        <v>43</v>
      </c>
      <c r="D44" s="10" t="s">
        <v>112</v>
      </c>
      <c r="E44" s="11">
        <v>51.8</v>
      </c>
      <c r="F44" s="31">
        <v>16.5</v>
      </c>
      <c r="G44" s="32">
        <v>16.5</v>
      </c>
      <c r="H44" s="10" t="s">
        <v>112</v>
      </c>
      <c r="I44" s="17">
        <v>37257</v>
      </c>
      <c r="J44" s="10" t="s">
        <v>112</v>
      </c>
      <c r="K44" s="11" t="s">
        <v>112</v>
      </c>
      <c r="L44" s="30" t="s">
        <v>23</v>
      </c>
      <c r="M44" s="35" t="s">
        <v>148</v>
      </c>
      <c r="N44" s="20"/>
    </row>
    <row r="45" spans="1:14" s="6" customFormat="1" ht="146.25" customHeight="1">
      <c r="A45" s="33">
        <v>13</v>
      </c>
      <c r="B45" s="11" t="s">
        <v>38</v>
      </c>
      <c r="C45" s="11" t="s">
        <v>44</v>
      </c>
      <c r="D45" s="10" t="s">
        <v>112</v>
      </c>
      <c r="E45" s="11">
        <v>47.9</v>
      </c>
      <c r="F45" s="31">
        <v>32.2</v>
      </c>
      <c r="G45" s="32">
        <v>32.2</v>
      </c>
      <c r="H45" s="10" t="s">
        <v>112</v>
      </c>
      <c r="I45" s="17">
        <v>37257</v>
      </c>
      <c r="J45" s="10" t="s">
        <v>112</v>
      </c>
      <c r="K45" s="11" t="s">
        <v>112</v>
      </c>
      <c r="L45" s="30" t="s">
        <v>23</v>
      </c>
      <c r="M45" s="35" t="s">
        <v>153</v>
      </c>
      <c r="N45" s="20"/>
    </row>
    <row r="46" spans="1:14" s="6" customFormat="1" ht="140.25" customHeight="1">
      <c r="A46" s="33">
        <v>14</v>
      </c>
      <c r="B46" s="11" t="s">
        <v>38</v>
      </c>
      <c r="C46" s="11" t="s">
        <v>45</v>
      </c>
      <c r="D46" s="10" t="s">
        <v>112</v>
      </c>
      <c r="E46" s="11">
        <v>47.8</v>
      </c>
      <c r="F46" s="31">
        <v>16.5</v>
      </c>
      <c r="G46" s="32">
        <v>16.5</v>
      </c>
      <c r="H46" s="10" t="s">
        <v>112</v>
      </c>
      <c r="I46" s="17">
        <v>37257</v>
      </c>
      <c r="J46" s="10" t="s">
        <v>112</v>
      </c>
      <c r="K46" s="11" t="s">
        <v>112</v>
      </c>
      <c r="L46" s="30" t="s">
        <v>23</v>
      </c>
      <c r="M46" s="35" t="s">
        <v>152</v>
      </c>
      <c r="N46" s="20"/>
    </row>
    <row r="47" spans="1:14" s="6" customFormat="1" ht="134.25" customHeight="1">
      <c r="A47" s="33">
        <v>15</v>
      </c>
      <c r="B47" s="11" t="s">
        <v>47</v>
      </c>
      <c r="C47" s="11" t="s">
        <v>46</v>
      </c>
      <c r="D47" s="10" t="s">
        <v>112</v>
      </c>
      <c r="E47" s="11">
        <v>128.8</v>
      </c>
      <c r="F47" s="31">
        <v>82.5</v>
      </c>
      <c r="G47" s="32">
        <v>82.5</v>
      </c>
      <c r="H47" s="10" t="s">
        <v>112</v>
      </c>
      <c r="I47" s="17">
        <v>37257</v>
      </c>
      <c r="J47" s="10" t="s">
        <v>112</v>
      </c>
      <c r="K47" s="11" t="s">
        <v>112</v>
      </c>
      <c r="L47" s="30" t="s">
        <v>23</v>
      </c>
      <c r="M47" s="35" t="s">
        <v>169</v>
      </c>
      <c r="N47" s="20"/>
    </row>
    <row r="48" spans="1:14" s="6" customFormat="1" ht="135" customHeight="1">
      <c r="A48" s="33">
        <v>16</v>
      </c>
      <c r="B48" s="11" t="s">
        <v>47</v>
      </c>
      <c r="C48" s="11" t="s">
        <v>63</v>
      </c>
      <c r="D48" s="10" t="s">
        <v>112</v>
      </c>
      <c r="E48" s="11">
        <v>120</v>
      </c>
      <c r="F48" s="31">
        <v>165</v>
      </c>
      <c r="G48" s="32">
        <v>165</v>
      </c>
      <c r="H48" s="10" t="s">
        <v>112</v>
      </c>
      <c r="I48" s="17">
        <v>37257</v>
      </c>
      <c r="J48" s="10" t="s">
        <v>112</v>
      </c>
      <c r="K48" s="11" t="s">
        <v>112</v>
      </c>
      <c r="L48" s="30" t="s">
        <v>23</v>
      </c>
      <c r="M48" s="35" t="s">
        <v>170</v>
      </c>
      <c r="N48" s="20"/>
    </row>
    <row r="49" spans="1:14" s="6" customFormat="1" ht="121.5" customHeight="1">
      <c r="A49" s="33">
        <v>17</v>
      </c>
      <c r="B49" s="11" t="s">
        <v>47</v>
      </c>
      <c r="C49" s="11" t="s">
        <v>48</v>
      </c>
      <c r="D49" s="10" t="s">
        <v>112</v>
      </c>
      <c r="E49" s="11">
        <v>67.7</v>
      </c>
      <c r="F49" s="31">
        <v>82.5</v>
      </c>
      <c r="G49" s="32">
        <v>82.5</v>
      </c>
      <c r="H49" s="10" t="s">
        <v>112</v>
      </c>
      <c r="I49" s="17">
        <v>37257</v>
      </c>
      <c r="J49" s="10" t="s">
        <v>112</v>
      </c>
      <c r="K49" s="11" t="s">
        <v>112</v>
      </c>
      <c r="L49" s="30" t="s">
        <v>23</v>
      </c>
      <c r="M49" s="35" t="s">
        <v>149</v>
      </c>
      <c r="N49" s="20"/>
    </row>
    <row r="50" spans="1:14" s="6" customFormat="1" ht="120.75" customHeight="1">
      <c r="A50" s="33">
        <v>18</v>
      </c>
      <c r="B50" s="11" t="s">
        <v>49</v>
      </c>
      <c r="C50" s="11" t="s">
        <v>50</v>
      </c>
      <c r="D50" s="10" t="s">
        <v>112</v>
      </c>
      <c r="E50" s="11">
        <v>72</v>
      </c>
      <c r="F50" s="31">
        <v>8.2</v>
      </c>
      <c r="G50" s="32">
        <v>8.2</v>
      </c>
      <c r="H50" s="10" t="s">
        <v>112</v>
      </c>
      <c r="I50" s="17">
        <v>37257</v>
      </c>
      <c r="J50" s="10" t="s">
        <v>112</v>
      </c>
      <c r="K50" s="11" t="s">
        <v>112</v>
      </c>
      <c r="L50" s="30" t="s">
        <v>23</v>
      </c>
      <c r="M50" s="35" t="s">
        <v>151</v>
      </c>
      <c r="N50" s="20"/>
    </row>
    <row r="51" spans="1:14" s="6" customFormat="1" ht="125.25" customHeight="1">
      <c r="A51" s="33">
        <v>19</v>
      </c>
      <c r="B51" s="11" t="s">
        <v>38</v>
      </c>
      <c r="C51" s="11" t="s">
        <v>51</v>
      </c>
      <c r="D51" s="10" t="s">
        <v>112</v>
      </c>
      <c r="E51" s="11">
        <v>60</v>
      </c>
      <c r="F51" s="31">
        <v>0</v>
      </c>
      <c r="G51" s="32">
        <v>0</v>
      </c>
      <c r="H51" s="10" t="s">
        <v>112</v>
      </c>
      <c r="I51" s="17">
        <v>37257</v>
      </c>
      <c r="J51" s="10" t="s">
        <v>112</v>
      </c>
      <c r="K51" s="11" t="s">
        <v>112</v>
      </c>
      <c r="L51" s="30" t="s">
        <v>23</v>
      </c>
      <c r="M51" s="35" t="s">
        <v>171</v>
      </c>
      <c r="N51" s="20"/>
    </row>
    <row r="52" spans="1:14" s="6" customFormat="1" ht="121.5" customHeight="1">
      <c r="A52" s="33">
        <v>20</v>
      </c>
      <c r="B52" s="11" t="s">
        <v>47</v>
      </c>
      <c r="C52" s="11" t="s">
        <v>52</v>
      </c>
      <c r="D52" s="10" t="s">
        <v>112</v>
      </c>
      <c r="E52" s="11">
        <v>60</v>
      </c>
      <c r="F52" s="31">
        <v>0</v>
      </c>
      <c r="G52" s="32">
        <v>0</v>
      </c>
      <c r="H52" s="10" t="s">
        <v>112</v>
      </c>
      <c r="I52" s="17">
        <v>37257</v>
      </c>
      <c r="J52" s="10" t="s">
        <v>112</v>
      </c>
      <c r="K52" s="11" t="s">
        <v>112</v>
      </c>
      <c r="L52" s="30" t="s">
        <v>23</v>
      </c>
      <c r="M52" s="35" t="s">
        <v>172</v>
      </c>
      <c r="N52" s="20"/>
    </row>
    <row r="53" spans="1:14" s="6" customFormat="1" ht="135" customHeight="1">
      <c r="A53" s="33">
        <v>21</v>
      </c>
      <c r="B53" s="11" t="s">
        <v>53</v>
      </c>
      <c r="C53" s="11" t="s">
        <v>54</v>
      </c>
      <c r="D53" s="10" t="s">
        <v>115</v>
      </c>
      <c r="E53" s="3">
        <v>48.1</v>
      </c>
      <c r="F53" s="31">
        <v>60.8</v>
      </c>
      <c r="G53" s="32">
        <v>51.2</v>
      </c>
      <c r="H53" s="10" t="s">
        <v>112</v>
      </c>
      <c r="I53" s="17">
        <v>36800</v>
      </c>
      <c r="J53" s="57"/>
      <c r="K53" s="12" t="s">
        <v>31</v>
      </c>
      <c r="L53" s="30" t="s">
        <v>23</v>
      </c>
      <c r="M53" s="35" t="s">
        <v>168</v>
      </c>
      <c r="N53" s="20"/>
    </row>
    <row r="54" spans="1:14" s="6" customFormat="1" ht="137.25" customHeight="1">
      <c r="A54" s="33">
        <v>22</v>
      </c>
      <c r="B54" s="11" t="s">
        <v>53</v>
      </c>
      <c r="C54" s="11" t="s">
        <v>55</v>
      </c>
      <c r="D54" s="10" t="s">
        <v>115</v>
      </c>
      <c r="E54" s="11">
        <v>44.2</v>
      </c>
      <c r="F54" s="31">
        <v>55.8</v>
      </c>
      <c r="G54" s="32">
        <v>47.2</v>
      </c>
      <c r="H54" s="10" t="s">
        <v>112</v>
      </c>
      <c r="I54" s="17">
        <v>36800</v>
      </c>
      <c r="J54" s="57"/>
      <c r="K54" s="12" t="s">
        <v>31</v>
      </c>
      <c r="L54" s="30" t="s">
        <v>23</v>
      </c>
      <c r="M54" s="35" t="s">
        <v>173</v>
      </c>
      <c r="N54" s="20"/>
    </row>
    <row r="55" spans="1:14" s="6" customFormat="1" ht="139.5" customHeight="1">
      <c r="A55" s="33">
        <v>23</v>
      </c>
      <c r="B55" s="11" t="s">
        <v>53</v>
      </c>
      <c r="C55" s="11" t="s">
        <v>130</v>
      </c>
      <c r="D55" s="10" t="s">
        <v>115</v>
      </c>
      <c r="E55" s="11">
        <v>32.1</v>
      </c>
      <c r="F55" s="31">
        <v>40.5</v>
      </c>
      <c r="G55" s="32">
        <v>34.3</v>
      </c>
      <c r="H55" s="10" t="s">
        <v>112</v>
      </c>
      <c r="I55" s="17">
        <v>36800</v>
      </c>
      <c r="J55" s="10"/>
      <c r="K55" s="12" t="s">
        <v>31</v>
      </c>
      <c r="L55" s="30" t="s">
        <v>23</v>
      </c>
      <c r="M55" s="35" t="s">
        <v>133</v>
      </c>
      <c r="N55" s="20"/>
    </row>
    <row r="56" spans="1:14" s="6" customFormat="1" ht="139.5" customHeight="1">
      <c r="A56" s="33">
        <v>24</v>
      </c>
      <c r="B56" s="11" t="s">
        <v>53</v>
      </c>
      <c r="C56" s="11" t="s">
        <v>56</v>
      </c>
      <c r="D56" s="10" t="s">
        <v>115</v>
      </c>
      <c r="E56" s="11">
        <v>39.3</v>
      </c>
      <c r="F56" s="31">
        <v>49.6</v>
      </c>
      <c r="G56" s="32">
        <v>42.1</v>
      </c>
      <c r="H56" s="10" t="s">
        <v>112</v>
      </c>
      <c r="I56" s="17">
        <v>36800</v>
      </c>
      <c r="J56" s="10"/>
      <c r="K56" s="12" t="s">
        <v>31</v>
      </c>
      <c r="L56" s="30" t="s">
        <v>23</v>
      </c>
      <c r="M56" s="35" t="s">
        <v>165</v>
      </c>
      <c r="N56" s="20"/>
    </row>
    <row r="57" spans="1:14" s="6" customFormat="1" ht="145.5" customHeight="1">
      <c r="A57" s="33">
        <v>25</v>
      </c>
      <c r="B57" s="11" t="s">
        <v>53</v>
      </c>
      <c r="C57" s="11" t="s">
        <v>57</v>
      </c>
      <c r="D57" s="10" t="s">
        <v>115</v>
      </c>
      <c r="E57" s="11">
        <v>49</v>
      </c>
      <c r="F57" s="31">
        <v>61.8</v>
      </c>
      <c r="G57" s="32">
        <v>52.5</v>
      </c>
      <c r="H57" s="10" t="s">
        <v>112</v>
      </c>
      <c r="I57" s="17">
        <v>36800</v>
      </c>
      <c r="J57" s="10"/>
      <c r="K57" s="12" t="s">
        <v>31</v>
      </c>
      <c r="L57" s="30" t="s">
        <v>23</v>
      </c>
      <c r="M57" s="35" t="s">
        <v>164</v>
      </c>
      <c r="N57" s="20"/>
    </row>
    <row r="58" spans="1:14" s="6" customFormat="1" ht="141.75" customHeight="1">
      <c r="A58" s="33">
        <v>26</v>
      </c>
      <c r="B58" s="11" t="s">
        <v>53</v>
      </c>
      <c r="C58" s="11" t="s">
        <v>61</v>
      </c>
      <c r="D58" s="10" t="s">
        <v>115</v>
      </c>
      <c r="E58" s="11">
        <v>51.5</v>
      </c>
      <c r="F58" s="31">
        <v>65</v>
      </c>
      <c r="G58" s="32">
        <v>52.8</v>
      </c>
      <c r="H58" s="10" t="s">
        <v>112</v>
      </c>
      <c r="I58" s="17">
        <v>36800</v>
      </c>
      <c r="J58" s="10"/>
      <c r="K58" s="12" t="s">
        <v>31</v>
      </c>
      <c r="L58" s="30" t="s">
        <v>23</v>
      </c>
      <c r="M58" s="35" t="s">
        <v>163</v>
      </c>
      <c r="N58" s="20"/>
    </row>
    <row r="59" spans="1:14" s="6" customFormat="1" ht="139.5" customHeight="1">
      <c r="A59" s="33">
        <v>27</v>
      </c>
      <c r="B59" s="11" t="s">
        <v>53</v>
      </c>
      <c r="C59" s="11" t="s">
        <v>60</v>
      </c>
      <c r="D59" s="10" t="s">
        <v>115</v>
      </c>
      <c r="E59" s="11">
        <v>45.3</v>
      </c>
      <c r="F59" s="31">
        <v>57.1</v>
      </c>
      <c r="G59" s="32">
        <v>48.5</v>
      </c>
      <c r="H59" s="10" t="s">
        <v>112</v>
      </c>
      <c r="I59" s="17">
        <v>36800</v>
      </c>
      <c r="J59" s="10"/>
      <c r="K59" s="12" t="s">
        <v>31</v>
      </c>
      <c r="L59" s="30" t="s">
        <v>23</v>
      </c>
      <c r="M59" s="35" t="s">
        <v>166</v>
      </c>
      <c r="N59" s="20"/>
    </row>
    <row r="60" spans="1:14" s="6" customFormat="1" ht="139.5" customHeight="1">
      <c r="A60" s="33">
        <v>28</v>
      </c>
      <c r="B60" s="11" t="s">
        <v>53</v>
      </c>
      <c r="C60" s="11" t="s">
        <v>59</v>
      </c>
      <c r="D60" s="10" t="s">
        <v>115</v>
      </c>
      <c r="E60" s="11">
        <v>45.3</v>
      </c>
      <c r="F60" s="31">
        <v>57.2</v>
      </c>
      <c r="G60" s="32">
        <v>48.6</v>
      </c>
      <c r="H60" s="10" t="s">
        <v>112</v>
      </c>
      <c r="I60" s="17">
        <v>36800</v>
      </c>
      <c r="J60" s="10"/>
      <c r="K60" s="12" t="s">
        <v>31</v>
      </c>
      <c r="L60" s="30" t="s">
        <v>23</v>
      </c>
      <c r="M60" s="35" t="s">
        <v>174</v>
      </c>
      <c r="N60" s="20"/>
    </row>
    <row r="61" spans="1:14" s="6" customFormat="1" ht="141" customHeight="1">
      <c r="A61" s="33">
        <v>29</v>
      </c>
      <c r="B61" s="11" t="s">
        <v>53</v>
      </c>
      <c r="C61" s="11" t="s">
        <v>58</v>
      </c>
      <c r="D61" s="10" t="s">
        <v>115</v>
      </c>
      <c r="E61" s="11">
        <v>48.7</v>
      </c>
      <c r="F61" s="31">
        <v>61.4</v>
      </c>
      <c r="G61" s="32">
        <v>52.8</v>
      </c>
      <c r="H61" s="10" t="s">
        <v>112</v>
      </c>
      <c r="I61" s="17">
        <v>36800</v>
      </c>
      <c r="J61" s="10"/>
      <c r="K61" s="12" t="s">
        <v>31</v>
      </c>
      <c r="L61" s="30" t="s">
        <v>23</v>
      </c>
      <c r="M61" s="35" t="s">
        <v>167</v>
      </c>
      <c r="N61" s="20"/>
    </row>
    <row r="62" spans="1:14" ht="30.75" customHeight="1">
      <c r="A62" s="34"/>
      <c r="B62" s="24" t="s">
        <v>13</v>
      </c>
      <c r="C62" s="2"/>
      <c r="D62" s="2"/>
      <c r="E62" s="44">
        <f>SUM(E33:E61)</f>
        <v>1756.5999999999997</v>
      </c>
      <c r="F62" s="56">
        <f>SUM(F33:F61)</f>
        <v>3603.7</v>
      </c>
      <c r="G62" s="56">
        <f>SUM(G33:G61)</f>
        <v>3524.4999999999995</v>
      </c>
      <c r="H62" s="44">
        <f>SUM(H33:H61)</f>
        <v>1313.9</v>
      </c>
      <c r="I62" s="2"/>
      <c r="J62" s="2"/>
      <c r="K62" s="2"/>
      <c r="L62" s="30"/>
      <c r="M62" s="2"/>
      <c r="N62" s="2"/>
    </row>
    <row r="63" spans="1:14" ht="39" customHeight="1">
      <c r="A63" s="61" t="s">
        <v>67</v>
      </c>
      <c r="B63" s="62"/>
      <c r="C63" s="62"/>
      <c r="D63" s="62"/>
      <c r="E63" s="62"/>
      <c r="F63" s="62"/>
      <c r="G63" s="62"/>
      <c r="H63" s="62"/>
      <c r="I63" s="62"/>
      <c r="J63" s="62"/>
      <c r="K63" s="62"/>
      <c r="L63" s="62"/>
      <c r="M63" s="62"/>
      <c r="N63" s="63"/>
    </row>
    <row r="64" spans="1:14" ht="238.5" customHeight="1">
      <c r="A64" s="18" t="s">
        <v>14</v>
      </c>
      <c r="B64" s="4" t="s">
        <v>3</v>
      </c>
      <c r="C64" s="4" t="s">
        <v>4</v>
      </c>
      <c r="D64" s="4" t="s">
        <v>5</v>
      </c>
      <c r="E64" s="4" t="s">
        <v>75</v>
      </c>
      <c r="F64" s="4" t="s">
        <v>6</v>
      </c>
      <c r="G64" s="4" t="s">
        <v>7</v>
      </c>
      <c r="H64" s="4" t="s">
        <v>8</v>
      </c>
      <c r="I64" s="4" t="s">
        <v>0</v>
      </c>
      <c r="J64" s="4" t="s">
        <v>1</v>
      </c>
      <c r="K64" s="4" t="s">
        <v>9</v>
      </c>
      <c r="L64" s="4" t="s">
        <v>10</v>
      </c>
      <c r="M64" s="4" t="s">
        <v>11</v>
      </c>
      <c r="N64" s="4" t="s">
        <v>2</v>
      </c>
    </row>
    <row r="65" spans="1:14" ht="149.25" customHeight="1">
      <c r="A65" s="34">
        <v>1</v>
      </c>
      <c r="B65" s="11" t="s">
        <v>27</v>
      </c>
      <c r="C65" s="11" t="s">
        <v>25</v>
      </c>
      <c r="D65" s="5" t="s">
        <v>70</v>
      </c>
      <c r="E65" s="39">
        <v>16</v>
      </c>
      <c r="F65" s="11">
        <v>215.4</v>
      </c>
      <c r="G65" s="10">
        <v>215.4</v>
      </c>
      <c r="H65" s="10">
        <v>759.6</v>
      </c>
      <c r="I65" s="11">
        <v>1993</v>
      </c>
      <c r="J65" s="10"/>
      <c r="K65" s="12" t="s">
        <v>29</v>
      </c>
      <c r="L65" s="30" t="s">
        <v>23</v>
      </c>
      <c r="M65" s="2"/>
      <c r="N65" s="2"/>
    </row>
    <row r="66" spans="1:14" ht="106.5" customHeight="1">
      <c r="A66" s="38">
        <v>2</v>
      </c>
      <c r="B66" s="41" t="s">
        <v>77</v>
      </c>
      <c r="C66" s="11" t="s">
        <v>74</v>
      </c>
      <c r="D66" s="37"/>
      <c r="E66" s="40"/>
      <c r="F66" s="40">
        <v>62</v>
      </c>
      <c r="G66" s="40">
        <v>9.1</v>
      </c>
      <c r="H66" s="37">
        <v>0</v>
      </c>
      <c r="I66" s="42">
        <v>42192</v>
      </c>
      <c r="J66" s="37"/>
      <c r="K66" s="12"/>
      <c r="L66" s="30" t="s">
        <v>23</v>
      </c>
      <c r="M66" s="37"/>
      <c r="N66" s="37"/>
    </row>
    <row r="67" spans="1:14" ht="144.75" customHeight="1">
      <c r="A67" s="38">
        <v>3</v>
      </c>
      <c r="B67" s="41" t="s">
        <v>141</v>
      </c>
      <c r="C67" s="11" t="s">
        <v>142</v>
      </c>
      <c r="D67" s="5" t="s">
        <v>143</v>
      </c>
      <c r="E67" s="40">
        <v>4.6</v>
      </c>
      <c r="F67" s="40">
        <v>734.2</v>
      </c>
      <c r="G67" s="40">
        <v>8.2</v>
      </c>
      <c r="H67" s="37">
        <v>0</v>
      </c>
      <c r="I67" s="42">
        <v>43591</v>
      </c>
      <c r="J67" s="37"/>
      <c r="K67" s="12" t="s">
        <v>144</v>
      </c>
      <c r="L67" s="30" t="s">
        <v>23</v>
      </c>
      <c r="M67" s="37"/>
      <c r="N67" s="37"/>
    </row>
    <row r="68" spans="1:14" ht="35.25" customHeight="1">
      <c r="A68" s="38"/>
      <c r="B68" s="24" t="s">
        <v>13</v>
      </c>
      <c r="C68" s="11"/>
      <c r="D68" s="37"/>
      <c r="E68" s="52">
        <f>SUM(E65:E66)</f>
        <v>16</v>
      </c>
      <c r="F68" s="58">
        <f>SUM(F65:F67)</f>
        <v>1011.6</v>
      </c>
      <c r="G68" s="58">
        <f>SUM(G65:G67)</f>
        <v>232.7</v>
      </c>
      <c r="H68" s="44">
        <f>SUM(H65:H66)</f>
        <v>759.6</v>
      </c>
      <c r="I68" s="42"/>
      <c r="J68" s="37"/>
      <c r="K68" s="12"/>
      <c r="L68" s="30"/>
      <c r="M68" s="37"/>
      <c r="N68" s="37"/>
    </row>
    <row r="69" spans="1:14" ht="23.25" customHeight="1">
      <c r="A69" s="25"/>
      <c r="B69" s="28" t="s">
        <v>16</v>
      </c>
      <c r="C69" s="29"/>
      <c r="D69" s="29"/>
      <c r="E69" s="54"/>
      <c r="F69" s="55">
        <f>F20+F30+F62+F68</f>
        <v>29222</v>
      </c>
      <c r="G69" s="59">
        <f>G30+G62+G68</f>
        <v>14314.6</v>
      </c>
      <c r="H69" s="44">
        <f>H30+H20+H62+H68</f>
        <v>27818.300000000003</v>
      </c>
      <c r="I69" s="25"/>
      <c r="J69" s="25"/>
      <c r="K69" s="25"/>
      <c r="L69" s="30"/>
      <c r="M69" s="25"/>
      <c r="N69" s="25"/>
    </row>
    <row r="70" ht="12.75">
      <c r="A70" s="2"/>
    </row>
  </sheetData>
  <sheetProtection/>
  <mergeCells count="7">
    <mergeCell ref="A63:N63"/>
    <mergeCell ref="A21:N21"/>
    <mergeCell ref="A1:M1"/>
    <mergeCell ref="A2:N2"/>
    <mergeCell ref="A3:N3"/>
    <mergeCell ref="A6:N6"/>
    <mergeCell ref="A31:N31"/>
  </mergeCells>
  <printOptions/>
  <pageMargins left="0.1968503937007874" right="0.1968503937007874" top="0.1968503937007874" bottom="0.1968503937007874" header="0.5118110236220472" footer="0.5118110236220472"/>
  <pageSetup fitToHeight="0" fitToWidth="1" horizontalDpi="600" verticalDpi="600" orientation="landscape" paperSize="9" scale="61" r:id="rId2"/>
  <colBreaks count="1" manualBreakCount="1">
    <brk id="12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P18" sqref="P18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Администрация</cp:lastModifiedBy>
  <cp:lastPrinted>2020-02-27T06:57:39Z</cp:lastPrinted>
  <dcterms:created xsi:type="dcterms:W3CDTF">1996-10-08T23:32:33Z</dcterms:created>
  <dcterms:modified xsi:type="dcterms:W3CDTF">2021-03-18T07:20:00Z</dcterms:modified>
  <cp:category/>
  <cp:version/>
  <cp:contentType/>
  <cp:contentStatus/>
</cp:coreProperties>
</file>