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375" windowHeight="3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<sst xmlns="http://schemas.openxmlformats.org/spreadsheetml/2006/main" count="517" uniqueCount="149">
  <si>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</si>
  <si>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</si>
  <si>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</si>
  <si>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</si>
  <si>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</si>
  <si>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</si>
  <si>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</si>
  <si>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</si>
  <si>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</si>
  <si>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</si>
  <si>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</si>
  <si>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</si>
  <si>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</si>
  <si>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</si>
  <si>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</si>
  <si>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</si>
  <si>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</si>
  <si>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</si>
  <si>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</si>
  <si>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</si>
  <si>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</si>
  <si>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</si>
  <si>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</si>
  <si>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</si>
  <si>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</si>
  <si>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</si>
  <si>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</si>
  <si>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</si>
  <si>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</si>
  <si>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</si>
  <si>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</si>
  <si>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</si>
  <si>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</si>
  <si>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</si>
  <si>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</si>
  <si>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</si>
  <si>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</si>
  <si>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</si>
  <si>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</si>
  <si>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</si>
  <si>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</si>
  <si>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</si>
  <si>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</si>
  <si>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</si>
  <si>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</si>
  <si>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</si>
  <si>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</si>
  <si>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</si>
  <si>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</si>
  <si>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</si>
  <si>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</si>
  <si>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</si>
  <si>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</si>
  <si>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</si>
  <si>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</si>
  <si>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</si>
  <si>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</si>
  <si>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</si>
  <si>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</si>
  <si>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</si>
  <si>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</si>
  <si>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</si>
  <si>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</si>
  <si>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</si>
  <si>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</si>
  <si>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</si>
  <si>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</si>
  <si>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</si>
  <si>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</si>
  <si>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</si>
  <si>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</si>
  <si>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</si>
  <si>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</si>
  <si>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</si>
  <si>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</si>
  <si>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</si>
  <si>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</si>
  <si>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</si>
  <si>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</si>
  <si>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</si>
  <si>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</si>
  <si>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</si>
  <si>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03 0 01 00250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</si>
  <si>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</si>
  <si>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</si>
  <si>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</si>
  <si>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</si>
  <si>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</si>
  <si>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Физическая культура 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</si>
  <si>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</si>
  <si>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</si>
  <si>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</si>
  <si>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</si>
  <si>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</si>
  <si>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</si>
  <si>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</si>
  <si>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</si>
  <si>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</si>
  <si>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</si>
  <si>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</si>
  <si>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</si>
  <si>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 xml:space="preserve">            (тыс. руб)</t>
  </si>
  <si>
    <t>Иные бюджетные ассигнования</t>
  </si>
  <si>
    <t xml:space="preserve">Социальная политика </t>
  </si>
  <si>
    <t>Пенсионное обеспечение</t>
  </si>
  <si>
    <t>22 2 00 00140</t>
  </si>
  <si>
    <t>Обеспечение пожарной безопасности</t>
  </si>
  <si>
    <t>Мебюджетные трансферты</t>
  </si>
  <si>
    <t>Межбюджетные трансферты</t>
  </si>
  <si>
    <t>22 2 00 00120</t>
  </si>
  <si>
    <t>5,2</t>
  </si>
  <si>
    <t>102,6</t>
  </si>
  <si>
    <t xml:space="preserve">                        сельского Совета народных депутатов 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</si>
  <si>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</si>
  <si>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</t>
  </si>
  <si>
    <t>Благоустройство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</si>
  <si>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</si>
  <si>
    <t xml:space="preserve"> </t>
  </si>
  <si>
    <t>130,1</t>
  </si>
  <si>
    <t>12</t>
  </si>
  <si>
    <t>Межбюджетные трансферты  бюджетам муниципальных образований из бюджетов поселения</t>
  </si>
  <si>
    <t>поселения на 2021 год и плановый период 2022 и 2023 годов</t>
  </si>
  <si>
    <t xml:space="preserve">     Ведомственная структура расходов бюджета сельского </t>
  </si>
  <si>
    <t xml:space="preserve">                        к  решению  Нововоскресеновского </t>
  </si>
  <si>
    <t>Другие вопросы в области национальной экономики</t>
  </si>
  <si>
    <t>Муниципальная программа «Развитие и сохранение культуры и искусства на территории Нововоскресеновского сельсовета Шимановского района» на 2021-2023 гг.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</si>
  <si>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</si>
  <si>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</si>
  <si>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</si>
  <si>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Поддержка проектов развития территорий сельских поселений Амурской  области, основанных на местных инициативах</t>
  </si>
  <si>
    <t>06 0 01 S0400</t>
  </si>
  <si>
    <t xml:space="preserve"> Муниципальная программа  по энергосбережению и повышению энергетической эффективности  в Нововоскресеновском сельсовете Шимановского района Амурской  области на 2020 -2023 годы.</t>
  </si>
  <si>
    <t>01 0 00 00000</t>
  </si>
  <si>
    <t>15,0</t>
  </si>
  <si>
    <t>Основное мероприятие  « Проведение мероприятий, влияющих на повышение энергоэффективности»</t>
  </si>
  <si>
    <t>01 0 01 00000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</si>
  <si>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</si>
  <si>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01 0 01 00230</t>
  </si>
  <si>
    <t>168,0</t>
  </si>
  <si>
    <t xml:space="preserve">Муниципальная программа
комплексного развития транспортной  инфраструктуры на территории муниципального образования Нововоскресеновский сельсовет
 на 2021 – 2023 годы
</t>
  </si>
  <si>
    <t xml:space="preserve">                        Приложение  № 4</t>
  </si>
  <si>
    <t xml:space="preserve">                        от 26.04.2021г.  №191</t>
  </si>
  <si>
    <t>здание СДК с. Аносово Нововоскресеновского сельсовета Шимановского района Амурской области "Текущий ремонт здания сельского дома культуры"</t>
  </si>
  <si>
    <t>06 0 01 S0401</t>
  </si>
  <si>
    <t xml:space="preserve">СДК село Нововоскресеновка Нововоскресеновского сельсовета Шимановский район  Амурской области "Текущий ремонт здания сельского дома культуры" </t>
  </si>
  <si>
    <t>06 0 01 S0402</t>
  </si>
  <si>
    <t>средства областного бюджета</t>
  </si>
  <si>
    <t>средства местного бюджета</t>
  </si>
  <si>
    <t>средства населения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</si>
</sst>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176" fontId="8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176" fontId="7" fillId="33" borderId="11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176" fontId="6" fillId="33" borderId="12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6" fontId="8" fillId="33" borderId="10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>
      <alignment horizontal="right"/>
    </xf>
    <xf numFmtId="176" fontId="6" fillId="33" borderId="1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top" wrapText="1"/>
    </xf>
    <xf numFmtId="176" fontId="8" fillId="33" borderId="10" xfId="0" applyNumberFormat="1" applyFont="1" applyFill="1" applyBorder="1" applyAlignment="1">
      <alignment horizontal="right"/>
    </xf>
    <xf numFmtId="0" fontId="49" fillId="33" borderId="10" xfId="0" applyFont="1" applyFill="1" applyBorder="1" applyAlignment="1">
      <alignment wrapText="1"/>
    </xf>
    <xf numFmtId="176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48" fillId="0" borderId="0" xfId="0" applyFont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176" fontId="8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176" fontId="5" fillId="33" borderId="10" xfId="0" applyNumberFormat="1" applyFont="1" applyFill="1" applyBorder="1" applyAlignment="1">
      <alignment wrapText="1"/>
    </xf>
    <xf numFmtId="176" fontId="8" fillId="33" borderId="10" xfId="0" applyNumberFormat="1" applyFont="1" applyFill="1" applyBorder="1" applyAlignment="1" applyProtection="1">
      <alignment/>
      <protection locked="0"/>
    </xf>
    <xf numFmtId="49" fontId="8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42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distributed" wrapText="1"/>
    </xf>
    <xf numFmtId="0" fontId="5" fillId="33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showGridLines="0" tabSelected="1" zoomScale="112" zoomScaleNormal="112" zoomScalePageLayoutView="0" workbookViewId="0" topLeftCell="A55">
      <selection activeCell="N101" sqref="N101"/>
    </sheetView>
  </sheetViews>
  <sheetFormatPr defaultColWidth="9.00390625" defaultRowHeight="12.75"/>
  <cols>
    <col min="1" max="1" width="27.875" style="0" customWidth="1"/>
    <col min="2" max="2" width="5.375" style="0" customWidth="1"/>
    <col min="3" max="4" width="4.125" style="0" customWidth="1"/>
    <col min="5" max="5" width="13.875" style="0" customWidth="1"/>
    <col min="6" max="6" width="4.625" style="0" customWidth="1"/>
    <col min="7" max="7" width="10.00390625" style="0" customWidth="1"/>
    <col min="8" max="8" width="9.125" style="0" hidden="1" customWidth="1"/>
    <col min="9" max="9" width="8.125" style="0" customWidth="1"/>
    <col min="10" max="10" width="8.375" style="0" customWidth="1"/>
  </cols>
  <sheetData>
    <row r="1" spans="1:10" ht="14.25" customHeight="1">
      <c r="A1" s="3"/>
      <c r="B1" s="1"/>
      <c r="C1" s="1"/>
      <c r="D1" s="79" t="s">
        <v>140</v>
      </c>
      <c r="E1" s="79"/>
      <c r="F1" s="79"/>
      <c r="G1" s="79"/>
      <c r="H1" s="79"/>
      <c r="I1" s="79"/>
      <c r="J1" s="79"/>
    </row>
    <row r="2" spans="1:10" ht="12" customHeight="1">
      <c r="A2" s="3"/>
      <c r="B2" s="1"/>
      <c r="C2" s="1"/>
      <c r="D2" s="79" t="s">
        <v>123</v>
      </c>
      <c r="E2" s="79"/>
      <c r="F2" s="79"/>
      <c r="G2" s="79"/>
      <c r="H2" s="79"/>
      <c r="I2" s="79"/>
      <c r="J2" s="79"/>
    </row>
    <row r="3" spans="1:10" ht="10.5" customHeight="1">
      <c r="A3" s="3"/>
      <c r="B3" s="1"/>
      <c r="C3" s="1"/>
      <c r="D3" s="79" t="s">
        <v>112</v>
      </c>
      <c r="E3" s="79"/>
      <c r="F3" s="79"/>
      <c r="G3" s="79"/>
      <c r="H3" s="79"/>
      <c r="I3" s="79"/>
      <c r="J3" s="79"/>
    </row>
    <row r="4" spans="1:10" ht="12.75" customHeight="1">
      <c r="A4" s="3"/>
      <c r="B4" s="1"/>
      <c r="C4" s="1"/>
      <c r="D4" s="79" t="s">
        <v>141</v>
      </c>
      <c r="E4" s="79"/>
      <c r="F4" s="79"/>
      <c r="G4" s="79"/>
      <c r="H4" s="79"/>
      <c r="I4" s="79"/>
      <c r="J4" s="79"/>
    </row>
    <row r="5" spans="1:10" ht="33" customHeight="1">
      <c r="A5" s="82" t="s">
        <v>122</v>
      </c>
      <c r="B5" s="82"/>
      <c r="C5" s="82"/>
      <c r="D5" s="82"/>
      <c r="E5" s="82"/>
      <c r="F5" s="82"/>
      <c r="G5" s="82"/>
      <c r="H5" s="83"/>
      <c r="I5" s="83"/>
      <c r="J5" s="83"/>
    </row>
    <row r="6" spans="1:13" ht="18.75">
      <c r="A6" s="80" t="s">
        <v>121</v>
      </c>
      <c r="B6" s="80"/>
      <c r="C6" s="80"/>
      <c r="D6" s="80"/>
      <c r="E6" s="80"/>
      <c r="F6" s="80"/>
      <c r="G6" s="80"/>
      <c r="H6" s="81"/>
      <c r="I6" s="81"/>
      <c r="J6" s="6"/>
      <c r="M6" t="s">
        <v>117</v>
      </c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101</v>
      </c>
      <c r="J7" s="5"/>
    </row>
    <row r="8" spans="1:10" ht="15.75">
      <c r="A8" s="86" t="s">
        <v>3</v>
      </c>
      <c r="B8" s="87" t="s">
        <v>76</v>
      </c>
      <c r="C8" s="87" t="s">
        <v>4</v>
      </c>
      <c r="D8" s="87" t="s">
        <v>0</v>
      </c>
      <c r="E8" s="87" t="s">
        <v>1</v>
      </c>
      <c r="F8" s="87" t="s">
        <v>2</v>
      </c>
      <c r="G8" s="88">
        <v>2021</v>
      </c>
      <c r="H8" s="23"/>
      <c r="I8" s="78">
        <v>2022</v>
      </c>
      <c r="J8" s="78">
        <v>2023</v>
      </c>
    </row>
    <row r="9" spans="1:10" ht="15.75">
      <c r="A9" s="86"/>
      <c r="B9" s="87"/>
      <c r="C9" s="87"/>
      <c r="D9" s="87"/>
      <c r="E9" s="87"/>
      <c r="F9" s="87"/>
      <c r="G9" s="88"/>
      <c r="H9" s="23"/>
      <c r="I9" s="78"/>
      <c r="J9" s="78"/>
    </row>
    <row r="10" spans="1:10" ht="15.75">
      <c r="A10" s="84" t="s">
        <v>18</v>
      </c>
      <c r="B10" s="24"/>
      <c r="C10" s="25"/>
      <c r="D10" s="25"/>
      <c r="E10" s="25"/>
      <c r="F10" s="26"/>
      <c r="G10" s="27"/>
      <c r="H10" s="28"/>
      <c r="I10" s="85">
        <f>I111</f>
        <v>6926.200000000001</v>
      </c>
      <c r="J10" s="85">
        <f>J111</f>
        <v>7028.5</v>
      </c>
    </row>
    <row r="11" spans="1:10" ht="38.25" customHeight="1">
      <c r="A11" s="84"/>
      <c r="B11" s="29" t="s">
        <v>19</v>
      </c>
      <c r="C11" s="30"/>
      <c r="D11" s="30"/>
      <c r="E11" s="30"/>
      <c r="F11" s="30"/>
      <c r="G11" s="31">
        <f>G111</f>
        <v>11100.7</v>
      </c>
      <c r="H11" s="10"/>
      <c r="I11" s="85"/>
      <c r="J11" s="85"/>
    </row>
    <row r="12" spans="1:10" ht="30.75" customHeight="1">
      <c r="A12" s="32" t="s">
        <v>5</v>
      </c>
      <c r="B12" s="13" t="s">
        <v>19</v>
      </c>
      <c r="C12" s="14" t="s">
        <v>21</v>
      </c>
      <c r="D12" s="14" t="s">
        <v>37</v>
      </c>
      <c r="E12" s="15"/>
      <c r="F12" s="18"/>
      <c r="G12" s="19">
        <f>G13+G16+G21+G24</f>
        <v>3297.6</v>
      </c>
      <c r="H12" s="10"/>
      <c r="I12" s="19">
        <f>I13+I17+I21+I24</f>
        <v>2202.6</v>
      </c>
      <c r="J12" s="19">
        <f>J13+J17+J21+J24+J29</f>
        <v>2200</v>
      </c>
    </row>
    <row r="13" spans="1:10" ht="99" customHeight="1">
      <c r="A13" s="21" t="s">
        <v>35</v>
      </c>
      <c r="B13" s="8" t="s">
        <v>19</v>
      </c>
      <c r="C13" s="8" t="s">
        <v>21</v>
      </c>
      <c r="D13" s="8" t="s">
        <v>22</v>
      </c>
      <c r="E13" s="8"/>
      <c r="F13" s="8"/>
      <c r="G13" s="22">
        <f>G15</f>
        <v>616</v>
      </c>
      <c r="H13" s="10"/>
      <c r="I13" s="11">
        <f>I15</f>
        <v>620</v>
      </c>
      <c r="J13" s="11">
        <f>J15</f>
        <v>620</v>
      </c>
    </row>
    <row r="14" spans="1:10" ht="30" customHeight="1">
      <c r="A14" s="21" t="s">
        <v>11</v>
      </c>
      <c r="B14" s="8" t="s">
        <v>19</v>
      </c>
      <c r="C14" s="8" t="s">
        <v>21</v>
      </c>
      <c r="D14" s="8" t="s">
        <v>22</v>
      </c>
      <c r="E14" s="8" t="s">
        <v>51</v>
      </c>
      <c r="F14" s="8"/>
      <c r="G14" s="22">
        <f>G15</f>
        <v>616</v>
      </c>
      <c r="H14" s="10"/>
      <c r="I14" s="11">
        <f>I15</f>
        <v>620</v>
      </c>
      <c r="J14" s="11">
        <f>J15</f>
        <v>620</v>
      </c>
    </row>
    <row r="15" spans="1:10" ht="184.5" customHeight="1">
      <c r="A15" s="33" t="s">
        <v>96</v>
      </c>
      <c r="B15" s="8" t="s">
        <v>19</v>
      </c>
      <c r="C15" s="8" t="s">
        <v>21</v>
      </c>
      <c r="D15" s="8" t="s">
        <v>22</v>
      </c>
      <c r="E15" s="8" t="s">
        <v>51</v>
      </c>
      <c r="F15" s="8" t="s">
        <v>97</v>
      </c>
      <c r="G15" s="22">
        <v>616</v>
      </c>
      <c r="H15" s="10"/>
      <c r="I15" s="11">
        <v>620</v>
      </c>
      <c r="J15" s="11">
        <v>620</v>
      </c>
    </row>
    <row r="16" spans="1:10" ht="131.25" customHeight="1">
      <c r="A16" s="59" t="s">
        <v>12</v>
      </c>
      <c r="B16" s="60" t="s">
        <v>19</v>
      </c>
      <c r="C16" s="60" t="s">
        <v>21</v>
      </c>
      <c r="D16" s="60" t="s">
        <v>23</v>
      </c>
      <c r="E16" s="60"/>
      <c r="F16" s="60"/>
      <c r="G16" s="61">
        <f>G18+G19+G20</f>
        <v>1564</v>
      </c>
      <c r="H16" s="62"/>
      <c r="I16" s="63">
        <f>I17</f>
        <v>1282.4</v>
      </c>
      <c r="J16" s="63">
        <f>J17</f>
        <v>1355</v>
      </c>
    </row>
    <row r="17" spans="1:10" ht="21" customHeight="1">
      <c r="A17" s="21" t="s">
        <v>7</v>
      </c>
      <c r="B17" s="8" t="s">
        <v>19</v>
      </c>
      <c r="C17" s="8" t="s">
        <v>21</v>
      </c>
      <c r="D17" s="8" t="s">
        <v>23</v>
      </c>
      <c r="E17" s="8" t="s">
        <v>52</v>
      </c>
      <c r="F17" s="8"/>
      <c r="G17" s="22">
        <f>G16</f>
        <v>1564</v>
      </c>
      <c r="H17" s="10"/>
      <c r="I17" s="11">
        <f>I18+N50+I19+I20</f>
        <v>1282.4</v>
      </c>
      <c r="J17" s="11">
        <f>J18+J19+J20</f>
        <v>1355</v>
      </c>
    </row>
    <row r="18" spans="1:10" ht="183" customHeight="1">
      <c r="A18" s="7" t="s">
        <v>96</v>
      </c>
      <c r="B18" s="8" t="s">
        <v>19</v>
      </c>
      <c r="C18" s="8" t="s">
        <v>21</v>
      </c>
      <c r="D18" s="8" t="s">
        <v>23</v>
      </c>
      <c r="E18" s="8" t="s">
        <v>52</v>
      </c>
      <c r="F18" s="8" t="s">
        <v>97</v>
      </c>
      <c r="G18" s="22">
        <v>978</v>
      </c>
      <c r="H18" s="10"/>
      <c r="I18" s="11">
        <v>980</v>
      </c>
      <c r="J18" s="11">
        <v>980</v>
      </c>
    </row>
    <row r="19" spans="1:10" ht="62.25" customHeight="1">
      <c r="A19" s="12" t="s">
        <v>95</v>
      </c>
      <c r="B19" s="8" t="s">
        <v>19</v>
      </c>
      <c r="C19" s="8" t="s">
        <v>21</v>
      </c>
      <c r="D19" s="8" t="s">
        <v>23</v>
      </c>
      <c r="E19" s="8" t="s">
        <v>52</v>
      </c>
      <c r="F19" s="8" t="s">
        <v>98</v>
      </c>
      <c r="G19" s="22">
        <v>584.6</v>
      </c>
      <c r="H19" s="10"/>
      <c r="I19" s="11">
        <v>301</v>
      </c>
      <c r="J19" s="11">
        <v>373.6</v>
      </c>
    </row>
    <row r="20" spans="1:10" ht="35.25" customHeight="1">
      <c r="A20" s="7" t="s">
        <v>102</v>
      </c>
      <c r="B20" s="8" t="s">
        <v>19</v>
      </c>
      <c r="C20" s="8" t="s">
        <v>21</v>
      </c>
      <c r="D20" s="8" t="s">
        <v>23</v>
      </c>
      <c r="E20" s="8" t="s">
        <v>52</v>
      </c>
      <c r="F20" s="8" t="s">
        <v>99</v>
      </c>
      <c r="G20" s="22">
        <v>1.4</v>
      </c>
      <c r="H20" s="10"/>
      <c r="I20" s="11">
        <v>1.4</v>
      </c>
      <c r="J20" s="11">
        <v>1.4</v>
      </c>
    </row>
    <row r="21" spans="1:10" ht="25.5" customHeight="1">
      <c r="A21" s="59" t="s">
        <v>6</v>
      </c>
      <c r="B21" s="64" t="s">
        <v>19</v>
      </c>
      <c r="C21" s="60" t="s">
        <v>21</v>
      </c>
      <c r="D21" s="60" t="s">
        <v>24</v>
      </c>
      <c r="E21" s="60"/>
      <c r="F21" s="60"/>
      <c r="G21" s="63">
        <v>5</v>
      </c>
      <c r="H21" s="65"/>
      <c r="I21" s="66">
        <v>5</v>
      </c>
      <c r="J21" s="66">
        <v>5</v>
      </c>
    </row>
    <row r="22" spans="1:10" ht="35.25" customHeight="1">
      <c r="A22" s="21" t="s">
        <v>8</v>
      </c>
      <c r="B22" s="34" t="s">
        <v>19</v>
      </c>
      <c r="C22" s="8" t="s">
        <v>21</v>
      </c>
      <c r="D22" s="8" t="s">
        <v>24</v>
      </c>
      <c r="E22" s="8" t="s">
        <v>53</v>
      </c>
      <c r="F22" s="17"/>
      <c r="G22" s="11">
        <v>5</v>
      </c>
      <c r="H22" s="36"/>
      <c r="I22" s="35">
        <v>5</v>
      </c>
      <c r="J22" s="35">
        <v>5</v>
      </c>
    </row>
    <row r="23" spans="1:10" ht="31.5" customHeight="1">
      <c r="A23" s="7" t="s">
        <v>102</v>
      </c>
      <c r="B23" s="13" t="s">
        <v>19</v>
      </c>
      <c r="C23" s="8" t="s">
        <v>21</v>
      </c>
      <c r="D23" s="14" t="s">
        <v>24</v>
      </c>
      <c r="E23" s="8" t="s">
        <v>53</v>
      </c>
      <c r="F23" s="14" t="s">
        <v>99</v>
      </c>
      <c r="G23" s="11">
        <v>5</v>
      </c>
      <c r="H23" s="28"/>
      <c r="I23" s="35">
        <v>5</v>
      </c>
      <c r="J23" s="35">
        <v>5</v>
      </c>
    </row>
    <row r="24" spans="1:10" ht="30.75" customHeight="1">
      <c r="A24" s="59" t="s">
        <v>45</v>
      </c>
      <c r="B24" s="60" t="s">
        <v>19</v>
      </c>
      <c r="C24" s="60" t="s">
        <v>21</v>
      </c>
      <c r="D24" s="60" t="s">
        <v>34</v>
      </c>
      <c r="E24" s="60"/>
      <c r="F24" s="60"/>
      <c r="G24" s="67">
        <f>G25</f>
        <v>1112.6</v>
      </c>
      <c r="H24" s="62"/>
      <c r="I24" s="63">
        <f>I25</f>
        <v>295.2</v>
      </c>
      <c r="J24" s="63">
        <f>J25</f>
        <v>220</v>
      </c>
    </row>
    <row r="25" spans="1:10" ht="63" customHeight="1">
      <c r="A25" s="21" t="s">
        <v>91</v>
      </c>
      <c r="B25" s="8" t="s">
        <v>19</v>
      </c>
      <c r="C25" s="8" t="s">
        <v>21</v>
      </c>
      <c r="D25" s="8" t="s">
        <v>34</v>
      </c>
      <c r="E25" s="8" t="s">
        <v>92</v>
      </c>
      <c r="F25" s="8"/>
      <c r="G25" s="37">
        <f>G26+G27+G28+G30</f>
        <v>1112.6</v>
      </c>
      <c r="H25" s="10"/>
      <c r="I25" s="11">
        <f>I29+I27+I26</f>
        <v>295.2</v>
      </c>
      <c r="J25" s="11">
        <f>J27+J26</f>
        <v>220</v>
      </c>
    </row>
    <row r="26" spans="1:10" ht="61.5" customHeight="1">
      <c r="A26" s="12" t="s">
        <v>95</v>
      </c>
      <c r="B26" s="8" t="s">
        <v>19</v>
      </c>
      <c r="C26" s="8" t="s">
        <v>21</v>
      </c>
      <c r="D26" s="8" t="s">
        <v>34</v>
      </c>
      <c r="E26" s="8" t="s">
        <v>92</v>
      </c>
      <c r="F26" s="8" t="s">
        <v>98</v>
      </c>
      <c r="G26" s="22">
        <v>858</v>
      </c>
      <c r="H26" s="10"/>
      <c r="I26" s="11">
        <v>157.6</v>
      </c>
      <c r="J26" s="11">
        <v>100</v>
      </c>
    </row>
    <row r="27" spans="1:10" ht="33" customHeight="1">
      <c r="A27" s="38" t="s">
        <v>102</v>
      </c>
      <c r="B27" s="8" t="s">
        <v>19</v>
      </c>
      <c r="C27" s="8" t="s">
        <v>21</v>
      </c>
      <c r="D27" s="8" t="s">
        <v>34</v>
      </c>
      <c r="E27" s="8" t="s">
        <v>92</v>
      </c>
      <c r="F27" s="8" t="s">
        <v>99</v>
      </c>
      <c r="G27" s="22">
        <v>137</v>
      </c>
      <c r="H27" s="10"/>
      <c r="I27" s="11">
        <v>35</v>
      </c>
      <c r="J27" s="11">
        <v>120</v>
      </c>
    </row>
    <row r="28" spans="1:10" ht="84" customHeight="1">
      <c r="A28" s="38" t="s">
        <v>120</v>
      </c>
      <c r="B28" s="8" t="s">
        <v>19</v>
      </c>
      <c r="C28" s="8" t="s">
        <v>21</v>
      </c>
      <c r="D28" s="8" t="s">
        <v>34</v>
      </c>
      <c r="E28" s="8" t="s">
        <v>61</v>
      </c>
      <c r="F28" s="8"/>
      <c r="G28" s="22">
        <v>102.6</v>
      </c>
      <c r="H28" s="10"/>
      <c r="I28" s="11">
        <v>102.6</v>
      </c>
      <c r="J28" s="11">
        <v>0</v>
      </c>
    </row>
    <row r="29" spans="1:10" ht="25.5" customHeight="1">
      <c r="A29" s="7" t="s">
        <v>107</v>
      </c>
      <c r="B29" s="8" t="s">
        <v>19</v>
      </c>
      <c r="C29" s="8" t="s">
        <v>21</v>
      </c>
      <c r="D29" s="8" t="s">
        <v>34</v>
      </c>
      <c r="E29" s="8" t="s">
        <v>61</v>
      </c>
      <c r="F29" s="8" t="s">
        <v>100</v>
      </c>
      <c r="G29" s="9" t="s">
        <v>111</v>
      </c>
      <c r="H29" s="10"/>
      <c r="I29" s="11">
        <v>102.6</v>
      </c>
      <c r="J29" s="11">
        <v>0</v>
      </c>
    </row>
    <row r="30" spans="1:10" ht="162" customHeight="1">
      <c r="A30" s="55" t="s">
        <v>131</v>
      </c>
      <c r="B30" s="8" t="s">
        <v>19</v>
      </c>
      <c r="C30" s="8" t="s">
        <v>21</v>
      </c>
      <c r="D30" s="8" t="s">
        <v>34</v>
      </c>
      <c r="E30" s="56" t="s">
        <v>132</v>
      </c>
      <c r="F30" s="8"/>
      <c r="G30" s="14" t="s">
        <v>133</v>
      </c>
      <c r="H30" s="10"/>
      <c r="I30" s="11"/>
      <c r="J30" s="11"/>
    </row>
    <row r="31" spans="1:10" ht="64.5" customHeight="1">
      <c r="A31" s="57" t="s">
        <v>134</v>
      </c>
      <c r="B31" s="8" t="s">
        <v>19</v>
      </c>
      <c r="C31" s="8" t="s">
        <v>21</v>
      </c>
      <c r="D31" s="8" t="s">
        <v>34</v>
      </c>
      <c r="E31" s="56" t="s">
        <v>135</v>
      </c>
      <c r="F31" s="8"/>
      <c r="G31" s="14" t="s">
        <v>133</v>
      </c>
      <c r="H31" s="10"/>
      <c r="I31" s="11"/>
      <c r="J31" s="11"/>
    </row>
    <row r="32" spans="1:10" ht="78.75" customHeight="1">
      <c r="A32" s="57" t="s">
        <v>136</v>
      </c>
      <c r="B32" s="8" t="s">
        <v>19</v>
      </c>
      <c r="C32" s="8" t="s">
        <v>21</v>
      </c>
      <c r="D32" s="8" t="s">
        <v>34</v>
      </c>
      <c r="E32" s="56" t="s">
        <v>137</v>
      </c>
      <c r="F32" s="8"/>
      <c r="G32" s="14" t="s">
        <v>133</v>
      </c>
      <c r="H32" s="10"/>
      <c r="I32" s="11"/>
      <c r="J32" s="11"/>
    </row>
    <row r="33" spans="1:10" ht="66" customHeight="1">
      <c r="A33" s="12" t="s">
        <v>95</v>
      </c>
      <c r="B33" s="8" t="s">
        <v>19</v>
      </c>
      <c r="C33" s="8" t="s">
        <v>21</v>
      </c>
      <c r="D33" s="8" t="s">
        <v>34</v>
      </c>
      <c r="E33" s="56" t="s">
        <v>137</v>
      </c>
      <c r="F33" s="8"/>
      <c r="G33" s="14" t="s">
        <v>133</v>
      </c>
      <c r="H33" s="10"/>
      <c r="I33" s="11"/>
      <c r="J33" s="11"/>
    </row>
    <row r="34" spans="1:10" ht="22.5" customHeight="1">
      <c r="A34" s="16" t="s">
        <v>31</v>
      </c>
      <c r="B34" s="8" t="s">
        <v>19</v>
      </c>
      <c r="C34" s="8" t="s">
        <v>22</v>
      </c>
      <c r="D34" s="8" t="s">
        <v>37</v>
      </c>
      <c r="E34" s="8"/>
      <c r="F34" s="8"/>
      <c r="G34" s="39" t="s">
        <v>118</v>
      </c>
      <c r="H34" s="40"/>
      <c r="I34" s="41">
        <f>I35</f>
        <v>131.6</v>
      </c>
      <c r="J34" s="41">
        <f>J35</f>
        <v>136.9</v>
      </c>
    </row>
    <row r="35" spans="1:10" ht="33.75" customHeight="1">
      <c r="A35" s="21" t="s">
        <v>32</v>
      </c>
      <c r="B35" s="8" t="s">
        <v>19</v>
      </c>
      <c r="C35" s="8" t="s">
        <v>22</v>
      </c>
      <c r="D35" s="8" t="s">
        <v>25</v>
      </c>
      <c r="E35" s="8"/>
      <c r="F35" s="8"/>
      <c r="G35" s="9" t="s">
        <v>118</v>
      </c>
      <c r="H35" s="40"/>
      <c r="I35" s="42">
        <f>I36</f>
        <v>131.6</v>
      </c>
      <c r="J35" s="42">
        <f>J36</f>
        <v>136.9</v>
      </c>
    </row>
    <row r="36" spans="1:10" ht="225.75" customHeight="1">
      <c r="A36" s="21" t="s">
        <v>41</v>
      </c>
      <c r="B36" s="8" t="s">
        <v>19</v>
      </c>
      <c r="C36" s="8" t="s">
        <v>22</v>
      </c>
      <c r="D36" s="8" t="s">
        <v>25</v>
      </c>
      <c r="E36" s="8" t="s">
        <v>54</v>
      </c>
      <c r="F36" s="8"/>
      <c r="G36" s="9" t="s">
        <v>118</v>
      </c>
      <c r="H36" s="40"/>
      <c r="I36" s="42">
        <f>I37+I38</f>
        <v>131.6</v>
      </c>
      <c r="J36" s="42">
        <f>J38+J37</f>
        <v>136.9</v>
      </c>
    </row>
    <row r="37" spans="1:10" ht="159.75" customHeight="1">
      <c r="A37" s="7" t="s">
        <v>96</v>
      </c>
      <c r="B37" s="8" t="s">
        <v>19</v>
      </c>
      <c r="C37" s="8" t="s">
        <v>22</v>
      </c>
      <c r="D37" s="8" t="s">
        <v>25</v>
      </c>
      <c r="E37" s="8" t="s">
        <v>55</v>
      </c>
      <c r="F37" s="8" t="s">
        <v>97</v>
      </c>
      <c r="G37" s="42">
        <v>124.9</v>
      </c>
      <c r="H37" s="40"/>
      <c r="I37" s="42">
        <v>126.3</v>
      </c>
      <c r="J37" s="42">
        <v>131.4</v>
      </c>
    </row>
    <row r="38" spans="1:10" ht="69.75" customHeight="1">
      <c r="A38" s="12" t="s">
        <v>95</v>
      </c>
      <c r="B38" s="8" t="s">
        <v>19</v>
      </c>
      <c r="C38" s="8" t="s">
        <v>22</v>
      </c>
      <c r="D38" s="8" t="s">
        <v>25</v>
      </c>
      <c r="E38" s="8" t="s">
        <v>55</v>
      </c>
      <c r="F38" s="8" t="s">
        <v>98</v>
      </c>
      <c r="G38" s="9" t="s">
        <v>110</v>
      </c>
      <c r="H38" s="40"/>
      <c r="I38" s="42">
        <v>5.3</v>
      </c>
      <c r="J38" s="42">
        <v>5.5</v>
      </c>
    </row>
    <row r="39" spans="1:10" ht="66" customHeight="1">
      <c r="A39" s="16" t="s">
        <v>13</v>
      </c>
      <c r="B39" s="17" t="s">
        <v>19</v>
      </c>
      <c r="C39" s="17" t="s">
        <v>25</v>
      </c>
      <c r="D39" s="17" t="s">
        <v>37</v>
      </c>
      <c r="E39" s="8"/>
      <c r="F39" s="8"/>
      <c r="G39" s="43" t="s">
        <v>138</v>
      </c>
      <c r="H39" s="40"/>
      <c r="I39" s="41">
        <v>50</v>
      </c>
      <c r="J39" s="41">
        <v>50</v>
      </c>
    </row>
    <row r="40" spans="1:10" ht="97.5" customHeight="1">
      <c r="A40" s="59" t="s">
        <v>33</v>
      </c>
      <c r="B40" s="60" t="s">
        <v>19</v>
      </c>
      <c r="C40" s="60" t="s">
        <v>25</v>
      </c>
      <c r="D40" s="60" t="s">
        <v>26</v>
      </c>
      <c r="E40" s="60"/>
      <c r="F40" s="60"/>
      <c r="G40" s="68" t="s">
        <v>36</v>
      </c>
      <c r="H40" s="69"/>
      <c r="I40" s="70">
        <v>10</v>
      </c>
      <c r="J40" s="70">
        <v>10</v>
      </c>
    </row>
    <row r="41" spans="1:10" ht="71.25" customHeight="1">
      <c r="A41" s="44" t="s">
        <v>14</v>
      </c>
      <c r="B41" s="8" t="s">
        <v>19</v>
      </c>
      <c r="C41" s="8" t="s">
        <v>25</v>
      </c>
      <c r="D41" s="8" t="s">
        <v>26</v>
      </c>
      <c r="E41" s="8" t="s">
        <v>56</v>
      </c>
      <c r="F41" s="8"/>
      <c r="G41" s="45">
        <v>10</v>
      </c>
      <c r="H41" s="40"/>
      <c r="I41" s="42">
        <v>10</v>
      </c>
      <c r="J41" s="42">
        <v>10</v>
      </c>
    </row>
    <row r="42" spans="1:10" ht="48" customHeight="1">
      <c r="A42" s="12" t="s">
        <v>95</v>
      </c>
      <c r="B42" s="8" t="s">
        <v>19</v>
      </c>
      <c r="C42" s="8" t="s">
        <v>25</v>
      </c>
      <c r="D42" s="8" t="s">
        <v>26</v>
      </c>
      <c r="E42" s="8" t="s">
        <v>57</v>
      </c>
      <c r="F42" s="8" t="s">
        <v>98</v>
      </c>
      <c r="G42" s="45">
        <v>10</v>
      </c>
      <c r="H42" s="40"/>
      <c r="I42" s="42">
        <v>10</v>
      </c>
      <c r="J42" s="42">
        <v>10</v>
      </c>
    </row>
    <row r="43" spans="1:10" ht="36" customHeight="1">
      <c r="A43" s="71" t="s">
        <v>106</v>
      </c>
      <c r="B43" s="60" t="s">
        <v>19</v>
      </c>
      <c r="C43" s="60" t="s">
        <v>25</v>
      </c>
      <c r="D43" s="60" t="s">
        <v>27</v>
      </c>
      <c r="E43" s="60"/>
      <c r="F43" s="60"/>
      <c r="G43" s="70">
        <f>G44</f>
        <v>158</v>
      </c>
      <c r="H43" s="69"/>
      <c r="I43" s="70">
        <f aca="true" t="shared" si="0" ref="I43:J45">I44</f>
        <v>40</v>
      </c>
      <c r="J43" s="70">
        <f t="shared" si="0"/>
        <v>40</v>
      </c>
    </row>
    <row r="44" spans="1:10" ht="146.25" customHeight="1">
      <c r="A44" s="59" t="s">
        <v>116</v>
      </c>
      <c r="B44" s="72" t="s">
        <v>19</v>
      </c>
      <c r="C44" s="73" t="s">
        <v>25</v>
      </c>
      <c r="D44" s="73" t="s">
        <v>27</v>
      </c>
      <c r="E44" s="60" t="s">
        <v>46</v>
      </c>
      <c r="F44" s="74"/>
      <c r="G44" s="63">
        <f>G45</f>
        <v>158</v>
      </c>
      <c r="H44" s="62"/>
      <c r="I44" s="63">
        <f t="shared" si="0"/>
        <v>40</v>
      </c>
      <c r="J44" s="63">
        <f t="shared" si="0"/>
        <v>40</v>
      </c>
    </row>
    <row r="45" spans="1:10" ht="47.25" customHeight="1">
      <c r="A45" s="21" t="s">
        <v>89</v>
      </c>
      <c r="B45" s="13" t="s">
        <v>19</v>
      </c>
      <c r="C45" s="14" t="s">
        <v>25</v>
      </c>
      <c r="D45" s="14" t="s">
        <v>27</v>
      </c>
      <c r="E45" s="8" t="s">
        <v>62</v>
      </c>
      <c r="F45" s="15"/>
      <c r="G45" s="11">
        <f>G46</f>
        <v>158</v>
      </c>
      <c r="H45" s="20"/>
      <c r="I45" s="11">
        <f t="shared" si="0"/>
        <v>40</v>
      </c>
      <c r="J45" s="11">
        <f t="shared" si="0"/>
        <v>40</v>
      </c>
    </row>
    <row r="46" spans="1:10" ht="98.25" customHeight="1">
      <c r="A46" s="21" t="s">
        <v>90</v>
      </c>
      <c r="B46" s="13" t="s">
        <v>19</v>
      </c>
      <c r="C46" s="14" t="s">
        <v>25</v>
      </c>
      <c r="D46" s="14" t="s">
        <v>27</v>
      </c>
      <c r="E46" s="8" t="s">
        <v>72</v>
      </c>
      <c r="F46" s="15"/>
      <c r="G46" s="11">
        <f>G48+G47</f>
        <v>158</v>
      </c>
      <c r="H46" s="20"/>
      <c r="I46" s="11">
        <f>I48+I47</f>
        <v>40</v>
      </c>
      <c r="J46" s="11">
        <f>J47+J48</f>
        <v>40</v>
      </c>
    </row>
    <row r="47" spans="1:10" ht="65.25" customHeight="1">
      <c r="A47" s="12" t="s">
        <v>94</v>
      </c>
      <c r="B47" s="13" t="s">
        <v>19</v>
      </c>
      <c r="C47" s="14" t="s">
        <v>25</v>
      </c>
      <c r="D47" s="14" t="s">
        <v>27</v>
      </c>
      <c r="E47" s="8" t="s">
        <v>72</v>
      </c>
      <c r="F47" s="15">
        <v>200</v>
      </c>
      <c r="G47" s="11">
        <v>155</v>
      </c>
      <c r="H47" s="20"/>
      <c r="I47" s="11">
        <v>37</v>
      </c>
      <c r="J47" s="11">
        <v>37</v>
      </c>
    </row>
    <row r="48" spans="1:10" ht="38.25" customHeight="1">
      <c r="A48" s="7" t="s">
        <v>102</v>
      </c>
      <c r="B48" s="13" t="s">
        <v>19</v>
      </c>
      <c r="C48" s="14" t="s">
        <v>25</v>
      </c>
      <c r="D48" s="14" t="s">
        <v>27</v>
      </c>
      <c r="E48" s="8" t="s">
        <v>72</v>
      </c>
      <c r="F48" s="15">
        <v>800</v>
      </c>
      <c r="G48" s="11">
        <v>3</v>
      </c>
      <c r="H48" s="20"/>
      <c r="I48" s="11">
        <v>3</v>
      </c>
      <c r="J48" s="11">
        <v>3</v>
      </c>
    </row>
    <row r="49" spans="1:10" ht="35.25" customHeight="1">
      <c r="A49" s="16" t="s">
        <v>84</v>
      </c>
      <c r="B49" s="17" t="s">
        <v>19</v>
      </c>
      <c r="C49" s="17" t="s">
        <v>23</v>
      </c>
      <c r="D49" s="17" t="s">
        <v>37</v>
      </c>
      <c r="E49" s="17"/>
      <c r="F49" s="17"/>
      <c r="G49" s="47">
        <f>G50+G53+G57</f>
        <v>731.9</v>
      </c>
      <c r="H49" s="10"/>
      <c r="I49" s="19">
        <f>I50+I53+I59</f>
        <v>540.1999999999999</v>
      </c>
      <c r="J49" s="19">
        <f>J50+J53+J59</f>
        <v>565.2</v>
      </c>
    </row>
    <row r="50" spans="1:10" ht="32.25" customHeight="1">
      <c r="A50" s="21" t="s">
        <v>85</v>
      </c>
      <c r="B50" s="8" t="s">
        <v>19</v>
      </c>
      <c r="C50" s="8" t="s">
        <v>23</v>
      </c>
      <c r="D50" s="8" t="s">
        <v>28</v>
      </c>
      <c r="E50" s="8"/>
      <c r="F50" s="8"/>
      <c r="G50" s="22">
        <f>G51</f>
        <v>69</v>
      </c>
      <c r="H50" s="10"/>
      <c r="I50" s="11">
        <f>I51</f>
        <v>10</v>
      </c>
      <c r="J50" s="11">
        <f>J51</f>
        <v>10</v>
      </c>
    </row>
    <row r="51" spans="1:10" ht="78.75" customHeight="1">
      <c r="A51" s="21" t="s">
        <v>86</v>
      </c>
      <c r="B51" s="8" t="s">
        <v>19</v>
      </c>
      <c r="C51" s="8" t="s">
        <v>23</v>
      </c>
      <c r="D51" s="8" t="s">
        <v>28</v>
      </c>
      <c r="E51" s="8" t="s">
        <v>87</v>
      </c>
      <c r="F51" s="8"/>
      <c r="G51" s="22">
        <f>G52</f>
        <v>69</v>
      </c>
      <c r="H51" s="10"/>
      <c r="I51" s="11">
        <f>I52</f>
        <v>10</v>
      </c>
      <c r="J51" s="11">
        <f>J52</f>
        <v>10</v>
      </c>
    </row>
    <row r="52" spans="1:10" ht="66.75" customHeight="1">
      <c r="A52" s="12" t="s">
        <v>95</v>
      </c>
      <c r="B52" s="8" t="s">
        <v>19</v>
      </c>
      <c r="C52" s="8" t="s">
        <v>23</v>
      </c>
      <c r="D52" s="8" t="s">
        <v>28</v>
      </c>
      <c r="E52" s="8" t="s">
        <v>87</v>
      </c>
      <c r="F52" s="8" t="s">
        <v>98</v>
      </c>
      <c r="G52" s="22">
        <v>69</v>
      </c>
      <c r="H52" s="10"/>
      <c r="I52" s="11">
        <v>10</v>
      </c>
      <c r="J52" s="11">
        <v>10</v>
      </c>
    </row>
    <row r="53" spans="1:10" ht="188.25" customHeight="1">
      <c r="A53" s="77" t="s">
        <v>139</v>
      </c>
      <c r="B53" s="72" t="s">
        <v>19</v>
      </c>
      <c r="C53" s="73" t="s">
        <v>23</v>
      </c>
      <c r="D53" s="73" t="s">
        <v>26</v>
      </c>
      <c r="E53" s="60" t="s">
        <v>77</v>
      </c>
      <c r="F53" s="74"/>
      <c r="G53" s="63">
        <f>G54</f>
        <v>662.6</v>
      </c>
      <c r="H53" s="62"/>
      <c r="I53" s="63">
        <f aca="true" t="shared" si="1" ref="I53:J55">I54</f>
        <v>529.9</v>
      </c>
      <c r="J53" s="20">
        <f t="shared" si="1"/>
        <v>555.2</v>
      </c>
    </row>
    <row r="54" spans="1:10" ht="82.5" customHeight="1">
      <c r="A54" s="21" t="s">
        <v>78</v>
      </c>
      <c r="B54" s="13" t="s">
        <v>19</v>
      </c>
      <c r="C54" s="14" t="s">
        <v>23</v>
      </c>
      <c r="D54" s="14" t="s">
        <v>26</v>
      </c>
      <c r="E54" s="8" t="s">
        <v>79</v>
      </c>
      <c r="F54" s="15"/>
      <c r="G54" s="11">
        <f>G55</f>
        <v>662.6</v>
      </c>
      <c r="H54" s="20"/>
      <c r="I54" s="11">
        <f t="shared" si="1"/>
        <v>529.9</v>
      </c>
      <c r="J54" s="10">
        <f t="shared" si="1"/>
        <v>555.2</v>
      </c>
    </row>
    <row r="55" spans="1:10" ht="29.25" customHeight="1">
      <c r="A55" s="21" t="s">
        <v>80</v>
      </c>
      <c r="B55" s="13" t="s">
        <v>19</v>
      </c>
      <c r="C55" s="14" t="s">
        <v>23</v>
      </c>
      <c r="D55" s="14" t="s">
        <v>26</v>
      </c>
      <c r="E55" s="8" t="s">
        <v>81</v>
      </c>
      <c r="F55" s="15"/>
      <c r="G55" s="11">
        <f>G56</f>
        <v>662.6</v>
      </c>
      <c r="H55" s="20"/>
      <c r="I55" s="11">
        <f t="shared" si="1"/>
        <v>529.9</v>
      </c>
      <c r="J55" s="10">
        <f t="shared" si="1"/>
        <v>555.2</v>
      </c>
    </row>
    <row r="56" spans="1:10" ht="66.75" customHeight="1">
      <c r="A56" s="12" t="s">
        <v>95</v>
      </c>
      <c r="B56" s="13" t="s">
        <v>19</v>
      </c>
      <c r="C56" s="14" t="s">
        <v>23</v>
      </c>
      <c r="D56" s="14" t="s">
        <v>26</v>
      </c>
      <c r="E56" s="8" t="s">
        <v>81</v>
      </c>
      <c r="F56" s="15">
        <v>200</v>
      </c>
      <c r="G56" s="11">
        <v>662.6</v>
      </c>
      <c r="H56" s="20"/>
      <c r="I56" s="11">
        <v>529.9</v>
      </c>
      <c r="J56" s="10">
        <v>555.2</v>
      </c>
    </row>
    <row r="57" spans="1:10" ht="31.5" customHeight="1">
      <c r="A57" s="12" t="s">
        <v>124</v>
      </c>
      <c r="B57" s="13" t="s">
        <v>19</v>
      </c>
      <c r="C57" s="14" t="s">
        <v>23</v>
      </c>
      <c r="D57" s="14" t="s">
        <v>119</v>
      </c>
      <c r="E57" s="8"/>
      <c r="F57" s="15"/>
      <c r="G57" s="11">
        <f>G59</f>
        <v>0.3</v>
      </c>
      <c r="H57" s="20"/>
      <c r="I57" s="11">
        <f>I59</f>
        <v>0.3</v>
      </c>
      <c r="J57" s="10"/>
    </row>
    <row r="58" spans="1:10" ht="81.75" customHeight="1">
      <c r="A58" s="38" t="s">
        <v>120</v>
      </c>
      <c r="B58" s="13" t="s">
        <v>19</v>
      </c>
      <c r="C58" s="14" t="s">
        <v>23</v>
      </c>
      <c r="D58" s="14" t="s">
        <v>119</v>
      </c>
      <c r="E58" s="8" t="s">
        <v>61</v>
      </c>
      <c r="F58" s="15"/>
      <c r="G58" s="11">
        <v>0.3</v>
      </c>
      <c r="H58" s="20"/>
      <c r="I58" s="11">
        <v>0.3</v>
      </c>
      <c r="J58" s="10"/>
    </row>
    <row r="59" spans="1:10" ht="25.5" customHeight="1">
      <c r="A59" s="7" t="s">
        <v>107</v>
      </c>
      <c r="B59" s="13" t="s">
        <v>19</v>
      </c>
      <c r="C59" s="14" t="s">
        <v>23</v>
      </c>
      <c r="D59" s="14" t="s">
        <v>119</v>
      </c>
      <c r="E59" s="8" t="s">
        <v>61</v>
      </c>
      <c r="F59" s="15">
        <v>500</v>
      </c>
      <c r="G59" s="11">
        <v>0.3</v>
      </c>
      <c r="H59" s="20"/>
      <c r="I59" s="11">
        <v>0.3</v>
      </c>
      <c r="J59" s="10"/>
    </row>
    <row r="60" spans="1:10" ht="34.5" customHeight="1">
      <c r="A60" s="16" t="s">
        <v>15</v>
      </c>
      <c r="B60" s="17" t="s">
        <v>19</v>
      </c>
      <c r="C60" s="17" t="s">
        <v>28</v>
      </c>
      <c r="D60" s="17" t="s">
        <v>37</v>
      </c>
      <c r="E60" s="17"/>
      <c r="F60" s="17"/>
      <c r="G60" s="47">
        <f>G61+G66+G80</f>
        <v>1304</v>
      </c>
      <c r="H60" s="10"/>
      <c r="I60" s="19">
        <f>I61+I66+I80</f>
        <v>1075.7</v>
      </c>
      <c r="J60" s="19">
        <f>J61+J66+J80</f>
        <v>1170</v>
      </c>
    </row>
    <row r="61" spans="1:10" ht="19.5" customHeight="1">
      <c r="A61" s="21" t="s">
        <v>20</v>
      </c>
      <c r="B61" s="8" t="s">
        <v>19</v>
      </c>
      <c r="C61" s="8" t="s">
        <v>28</v>
      </c>
      <c r="D61" s="8" t="s">
        <v>22</v>
      </c>
      <c r="E61" s="8"/>
      <c r="F61" s="8"/>
      <c r="G61" s="22">
        <f>G63+G65</f>
        <v>150</v>
      </c>
      <c r="H61" s="10"/>
      <c r="I61" s="11">
        <f>I63+I65</f>
        <v>90</v>
      </c>
      <c r="J61" s="11">
        <f>J63+J65</f>
        <v>170</v>
      </c>
    </row>
    <row r="62" spans="1:10" ht="32.25" customHeight="1">
      <c r="A62" s="21" t="s">
        <v>40</v>
      </c>
      <c r="B62" s="8" t="s">
        <v>19</v>
      </c>
      <c r="C62" s="8" t="s">
        <v>28</v>
      </c>
      <c r="D62" s="8" t="s">
        <v>22</v>
      </c>
      <c r="E62" s="8" t="s">
        <v>58</v>
      </c>
      <c r="F62" s="8"/>
      <c r="G62" s="22">
        <v>140</v>
      </c>
      <c r="H62" s="10"/>
      <c r="I62" s="11">
        <v>80</v>
      </c>
      <c r="J62" s="11">
        <f>J63</f>
        <v>160</v>
      </c>
    </row>
    <row r="63" spans="1:10" ht="30.75" customHeight="1">
      <c r="A63" s="12" t="s">
        <v>95</v>
      </c>
      <c r="B63" s="8" t="s">
        <v>19</v>
      </c>
      <c r="C63" s="8" t="s">
        <v>28</v>
      </c>
      <c r="D63" s="8" t="s">
        <v>22</v>
      </c>
      <c r="E63" s="8" t="s">
        <v>58</v>
      </c>
      <c r="F63" s="8" t="s">
        <v>98</v>
      </c>
      <c r="G63" s="22">
        <v>140</v>
      </c>
      <c r="H63" s="10"/>
      <c r="I63" s="11">
        <v>80</v>
      </c>
      <c r="J63" s="11">
        <v>160</v>
      </c>
    </row>
    <row r="64" spans="1:10" ht="129" customHeight="1">
      <c r="A64" s="75" t="s">
        <v>113</v>
      </c>
      <c r="B64" s="72" t="s">
        <v>19</v>
      </c>
      <c r="C64" s="73" t="s">
        <v>28</v>
      </c>
      <c r="D64" s="73" t="s">
        <v>22</v>
      </c>
      <c r="E64" s="60" t="s">
        <v>83</v>
      </c>
      <c r="F64" s="74"/>
      <c r="G64" s="63">
        <v>10</v>
      </c>
      <c r="H64" s="62"/>
      <c r="I64" s="63">
        <v>10</v>
      </c>
      <c r="J64" s="63">
        <v>10</v>
      </c>
    </row>
    <row r="65" spans="1:10" ht="64.5" customHeight="1">
      <c r="A65" s="12" t="s">
        <v>94</v>
      </c>
      <c r="B65" s="13" t="s">
        <v>19</v>
      </c>
      <c r="C65" s="14" t="s">
        <v>28</v>
      </c>
      <c r="D65" s="14" t="s">
        <v>22</v>
      </c>
      <c r="E65" s="8" t="s">
        <v>82</v>
      </c>
      <c r="F65" s="15">
        <v>200</v>
      </c>
      <c r="G65" s="11">
        <v>10</v>
      </c>
      <c r="H65" s="20"/>
      <c r="I65" s="11">
        <v>10</v>
      </c>
      <c r="J65" s="11">
        <v>10</v>
      </c>
    </row>
    <row r="66" spans="1:10" ht="21.75" customHeight="1">
      <c r="A66" s="71" t="s">
        <v>115</v>
      </c>
      <c r="B66" s="72" t="s">
        <v>19</v>
      </c>
      <c r="C66" s="73" t="s">
        <v>28</v>
      </c>
      <c r="D66" s="73" t="s">
        <v>25</v>
      </c>
      <c r="E66" s="60"/>
      <c r="F66" s="74"/>
      <c r="G66" s="63">
        <f>G67</f>
        <v>23</v>
      </c>
      <c r="H66" s="62"/>
      <c r="I66" s="63">
        <f>I67</f>
        <v>30</v>
      </c>
      <c r="J66" s="63">
        <f>J67</f>
        <v>30</v>
      </c>
    </row>
    <row r="67" spans="1:10" ht="143.25" customHeight="1">
      <c r="A67" s="59" t="s">
        <v>114</v>
      </c>
      <c r="B67" s="72" t="s">
        <v>19</v>
      </c>
      <c r="C67" s="73" t="s">
        <v>28</v>
      </c>
      <c r="D67" s="73" t="s">
        <v>25</v>
      </c>
      <c r="E67" s="60" t="s">
        <v>47</v>
      </c>
      <c r="F67" s="74"/>
      <c r="G67" s="63">
        <f>G68+G72+G76</f>
        <v>23</v>
      </c>
      <c r="H67" s="62"/>
      <c r="I67" s="63">
        <v>30</v>
      </c>
      <c r="J67" s="63">
        <v>30</v>
      </c>
    </row>
    <row r="68" spans="1:10" ht="81" customHeight="1">
      <c r="A68" s="59" t="s">
        <v>42</v>
      </c>
      <c r="B68" s="72" t="s">
        <v>19</v>
      </c>
      <c r="C68" s="73" t="s">
        <v>28</v>
      </c>
      <c r="D68" s="73" t="s">
        <v>25</v>
      </c>
      <c r="E68" s="60" t="s">
        <v>48</v>
      </c>
      <c r="F68" s="74"/>
      <c r="G68" s="63">
        <f>G69</f>
        <v>11</v>
      </c>
      <c r="H68" s="62"/>
      <c r="I68" s="63">
        <v>15</v>
      </c>
      <c r="J68" s="63">
        <v>15</v>
      </c>
    </row>
    <row r="69" spans="1:10" ht="49.5" customHeight="1">
      <c r="A69" s="59" t="s">
        <v>67</v>
      </c>
      <c r="B69" s="72" t="s">
        <v>19</v>
      </c>
      <c r="C69" s="73" t="s">
        <v>28</v>
      </c>
      <c r="D69" s="73" t="s">
        <v>25</v>
      </c>
      <c r="E69" s="60" t="s">
        <v>63</v>
      </c>
      <c r="F69" s="74"/>
      <c r="G69" s="63">
        <f>G70</f>
        <v>11</v>
      </c>
      <c r="H69" s="62"/>
      <c r="I69" s="63">
        <v>15</v>
      </c>
      <c r="J69" s="63">
        <v>15</v>
      </c>
    </row>
    <row r="70" spans="1:10" ht="31.5" customHeight="1">
      <c r="A70" s="59" t="s">
        <v>68</v>
      </c>
      <c r="B70" s="72" t="s">
        <v>19</v>
      </c>
      <c r="C70" s="73" t="s">
        <v>28</v>
      </c>
      <c r="D70" s="73" t="s">
        <v>25</v>
      </c>
      <c r="E70" s="60" t="s">
        <v>73</v>
      </c>
      <c r="F70" s="74"/>
      <c r="G70" s="63">
        <f>G71</f>
        <v>11</v>
      </c>
      <c r="H70" s="62"/>
      <c r="I70" s="63">
        <v>15</v>
      </c>
      <c r="J70" s="63">
        <v>15</v>
      </c>
    </row>
    <row r="71" spans="1:10" ht="65.25" customHeight="1">
      <c r="A71" s="12" t="s">
        <v>94</v>
      </c>
      <c r="B71" s="13" t="s">
        <v>19</v>
      </c>
      <c r="C71" s="14" t="s">
        <v>28</v>
      </c>
      <c r="D71" s="14" t="s">
        <v>25</v>
      </c>
      <c r="E71" s="8" t="s">
        <v>73</v>
      </c>
      <c r="F71" s="15">
        <v>200</v>
      </c>
      <c r="G71" s="11">
        <v>11</v>
      </c>
      <c r="H71" s="20"/>
      <c r="I71" s="11">
        <v>15</v>
      </c>
      <c r="J71" s="11">
        <v>15</v>
      </c>
    </row>
    <row r="72" spans="1:10" ht="98.25" customHeight="1">
      <c r="A72" s="59" t="s">
        <v>43</v>
      </c>
      <c r="B72" s="13" t="s">
        <v>19</v>
      </c>
      <c r="C72" s="14" t="s">
        <v>28</v>
      </c>
      <c r="D72" s="14" t="s">
        <v>25</v>
      </c>
      <c r="E72" s="8" t="s">
        <v>49</v>
      </c>
      <c r="F72" s="15"/>
      <c r="G72" s="11">
        <f>G73</f>
        <v>8</v>
      </c>
      <c r="H72" s="20"/>
      <c r="I72" s="11">
        <v>11</v>
      </c>
      <c r="J72" s="11">
        <v>11</v>
      </c>
    </row>
    <row r="73" spans="1:10" ht="79.5" customHeight="1">
      <c r="A73" s="21" t="s">
        <v>64</v>
      </c>
      <c r="B73" s="13" t="s">
        <v>19</v>
      </c>
      <c r="C73" s="14" t="s">
        <v>28</v>
      </c>
      <c r="D73" s="14" t="s">
        <v>25</v>
      </c>
      <c r="E73" s="8" t="s">
        <v>66</v>
      </c>
      <c r="F73" s="15"/>
      <c r="G73" s="11">
        <f>G74</f>
        <v>8</v>
      </c>
      <c r="H73" s="20"/>
      <c r="I73" s="11">
        <v>11</v>
      </c>
      <c r="J73" s="11">
        <v>11</v>
      </c>
    </row>
    <row r="74" spans="1:10" ht="63">
      <c r="A74" s="21" t="s">
        <v>65</v>
      </c>
      <c r="B74" s="13" t="s">
        <v>19</v>
      </c>
      <c r="C74" s="14" t="s">
        <v>28</v>
      </c>
      <c r="D74" s="14" t="s">
        <v>25</v>
      </c>
      <c r="E74" s="8" t="s">
        <v>74</v>
      </c>
      <c r="F74" s="15"/>
      <c r="G74" s="11">
        <f>G75</f>
        <v>8</v>
      </c>
      <c r="H74" s="20"/>
      <c r="I74" s="11">
        <v>11</v>
      </c>
      <c r="J74" s="11">
        <v>11</v>
      </c>
    </row>
    <row r="75" spans="1:10" ht="63">
      <c r="A75" s="12" t="s">
        <v>95</v>
      </c>
      <c r="B75" s="13" t="s">
        <v>19</v>
      </c>
      <c r="C75" s="14" t="s">
        <v>28</v>
      </c>
      <c r="D75" s="14" t="s">
        <v>25</v>
      </c>
      <c r="E75" s="8" t="s">
        <v>74</v>
      </c>
      <c r="F75" s="15">
        <v>200</v>
      </c>
      <c r="G75" s="11">
        <v>8</v>
      </c>
      <c r="H75" s="20"/>
      <c r="I75" s="11">
        <v>11</v>
      </c>
      <c r="J75" s="11">
        <v>11</v>
      </c>
    </row>
    <row r="76" spans="1:10" ht="64.5" customHeight="1">
      <c r="A76" s="21" t="s">
        <v>44</v>
      </c>
      <c r="B76" s="13" t="s">
        <v>19</v>
      </c>
      <c r="C76" s="14" t="s">
        <v>28</v>
      </c>
      <c r="D76" s="14" t="s">
        <v>25</v>
      </c>
      <c r="E76" s="8" t="s">
        <v>50</v>
      </c>
      <c r="F76" s="15"/>
      <c r="G76" s="11">
        <f>G77</f>
        <v>4</v>
      </c>
      <c r="H76" s="20"/>
      <c r="I76" s="11">
        <v>4</v>
      </c>
      <c r="J76" s="11">
        <v>4</v>
      </c>
    </row>
    <row r="77" spans="1:10" ht="64.5" customHeight="1">
      <c r="A77" s="21" t="s">
        <v>69</v>
      </c>
      <c r="B77" s="13" t="s">
        <v>19</v>
      </c>
      <c r="C77" s="14" t="s">
        <v>28</v>
      </c>
      <c r="D77" s="14" t="s">
        <v>25</v>
      </c>
      <c r="E77" s="8" t="s">
        <v>70</v>
      </c>
      <c r="F77" s="15"/>
      <c r="G77" s="11">
        <f>G78</f>
        <v>4</v>
      </c>
      <c r="H77" s="20"/>
      <c r="I77" s="11">
        <v>4</v>
      </c>
      <c r="J77" s="11">
        <v>4</v>
      </c>
    </row>
    <row r="78" spans="1:10" ht="49.5" customHeight="1">
      <c r="A78" s="21" t="s">
        <v>71</v>
      </c>
      <c r="B78" s="13" t="s">
        <v>19</v>
      </c>
      <c r="C78" s="14" t="s">
        <v>28</v>
      </c>
      <c r="D78" s="14" t="s">
        <v>25</v>
      </c>
      <c r="E78" s="8" t="s">
        <v>75</v>
      </c>
      <c r="F78" s="15"/>
      <c r="G78" s="11">
        <f>G79</f>
        <v>4</v>
      </c>
      <c r="H78" s="20"/>
      <c r="I78" s="11">
        <v>4</v>
      </c>
      <c r="J78" s="11">
        <v>4</v>
      </c>
    </row>
    <row r="79" spans="1:10" ht="66" customHeight="1">
      <c r="A79" s="12" t="s">
        <v>95</v>
      </c>
      <c r="B79" s="13" t="s">
        <v>19</v>
      </c>
      <c r="C79" s="14" t="s">
        <v>28</v>
      </c>
      <c r="D79" s="14" t="s">
        <v>25</v>
      </c>
      <c r="E79" s="8" t="s">
        <v>75</v>
      </c>
      <c r="F79" s="15">
        <v>200</v>
      </c>
      <c r="G79" s="11">
        <v>4</v>
      </c>
      <c r="H79" s="20"/>
      <c r="I79" s="11">
        <v>4</v>
      </c>
      <c r="J79" s="11">
        <v>4</v>
      </c>
    </row>
    <row r="80" spans="1:10" ht="55.5" customHeight="1">
      <c r="A80" s="59" t="s">
        <v>9</v>
      </c>
      <c r="B80" s="60" t="s">
        <v>19</v>
      </c>
      <c r="C80" s="60" t="s">
        <v>28</v>
      </c>
      <c r="D80" s="60" t="s">
        <v>28</v>
      </c>
      <c r="E80" s="60"/>
      <c r="F80" s="60"/>
      <c r="G80" s="61">
        <f>G81+G85</f>
        <v>1131</v>
      </c>
      <c r="H80" s="62"/>
      <c r="I80" s="63">
        <f>I81+I85</f>
        <v>955.7</v>
      </c>
      <c r="J80" s="63">
        <f>J81+J85</f>
        <v>970</v>
      </c>
    </row>
    <row r="81" spans="1:10" ht="60.75" customHeight="1">
      <c r="A81" s="21" t="s">
        <v>38</v>
      </c>
      <c r="B81" s="8" t="s">
        <v>19</v>
      </c>
      <c r="C81" s="8" t="s">
        <v>28</v>
      </c>
      <c r="D81" s="8" t="s">
        <v>28</v>
      </c>
      <c r="E81" s="8" t="s">
        <v>59</v>
      </c>
      <c r="F81" s="8"/>
      <c r="G81" s="22">
        <f>G82+G83</f>
        <v>1106</v>
      </c>
      <c r="H81" s="10"/>
      <c r="I81" s="11">
        <f>I82+I83</f>
        <v>929.7</v>
      </c>
      <c r="J81" s="11">
        <f>J82+J83</f>
        <v>970</v>
      </c>
    </row>
    <row r="82" spans="1:10" ht="186" customHeight="1">
      <c r="A82" s="7" t="s">
        <v>96</v>
      </c>
      <c r="B82" s="8" t="s">
        <v>19</v>
      </c>
      <c r="C82" s="8" t="s">
        <v>28</v>
      </c>
      <c r="D82" s="8" t="s">
        <v>28</v>
      </c>
      <c r="E82" s="8" t="s">
        <v>59</v>
      </c>
      <c r="F82" s="8" t="s">
        <v>97</v>
      </c>
      <c r="G82" s="22">
        <v>838</v>
      </c>
      <c r="H82" s="10"/>
      <c r="I82" s="11">
        <v>840</v>
      </c>
      <c r="J82" s="11">
        <v>870</v>
      </c>
    </row>
    <row r="83" spans="1:10" ht="65.25" customHeight="1">
      <c r="A83" s="12" t="s">
        <v>95</v>
      </c>
      <c r="B83" s="8" t="s">
        <v>19</v>
      </c>
      <c r="C83" s="8" t="s">
        <v>28</v>
      </c>
      <c r="D83" s="8" t="s">
        <v>28</v>
      </c>
      <c r="E83" s="8" t="s">
        <v>59</v>
      </c>
      <c r="F83" s="8" t="s">
        <v>98</v>
      </c>
      <c r="G83" s="22">
        <v>268</v>
      </c>
      <c r="H83" s="10"/>
      <c r="I83" s="11">
        <v>89.7</v>
      </c>
      <c r="J83" s="11">
        <v>100</v>
      </c>
    </row>
    <row r="84" spans="1:10" ht="79.5" customHeight="1">
      <c r="A84" s="38" t="s">
        <v>120</v>
      </c>
      <c r="B84" s="8" t="s">
        <v>19</v>
      </c>
      <c r="C84" s="8" t="s">
        <v>28</v>
      </c>
      <c r="D84" s="8" t="s">
        <v>28</v>
      </c>
      <c r="E84" s="8" t="s">
        <v>61</v>
      </c>
      <c r="F84" s="8"/>
      <c r="G84" s="22">
        <v>25</v>
      </c>
      <c r="H84" s="10"/>
      <c r="I84" s="11">
        <v>26</v>
      </c>
      <c r="J84" s="11">
        <v>0</v>
      </c>
    </row>
    <row r="85" spans="1:10" ht="34.5" customHeight="1">
      <c r="A85" s="12" t="s">
        <v>108</v>
      </c>
      <c r="B85" s="8" t="s">
        <v>19</v>
      </c>
      <c r="C85" s="8" t="s">
        <v>28</v>
      </c>
      <c r="D85" s="8" t="s">
        <v>28</v>
      </c>
      <c r="E85" s="8" t="s">
        <v>61</v>
      </c>
      <c r="F85" s="8" t="s">
        <v>100</v>
      </c>
      <c r="G85" s="22">
        <v>25</v>
      </c>
      <c r="H85" s="10"/>
      <c r="I85" s="11">
        <v>26</v>
      </c>
      <c r="J85" s="11">
        <v>0</v>
      </c>
    </row>
    <row r="86" spans="1:10" ht="36.75" customHeight="1">
      <c r="A86" s="32" t="s">
        <v>29</v>
      </c>
      <c r="B86" s="17" t="s">
        <v>19</v>
      </c>
      <c r="C86" s="17" t="s">
        <v>30</v>
      </c>
      <c r="D86" s="48">
        <v>0</v>
      </c>
      <c r="E86" s="48"/>
      <c r="F86" s="48"/>
      <c r="G86" s="47">
        <f>G87</f>
        <v>5407.1</v>
      </c>
      <c r="H86" s="10"/>
      <c r="I86" s="19">
        <f>I87</f>
        <v>2874.1000000000004</v>
      </c>
      <c r="J86" s="19">
        <f>J87</f>
        <v>2824.4</v>
      </c>
    </row>
    <row r="87" spans="1:10" ht="18.75" customHeight="1">
      <c r="A87" s="21" t="s">
        <v>10</v>
      </c>
      <c r="B87" s="8" t="s">
        <v>19</v>
      </c>
      <c r="C87" s="8" t="s">
        <v>30</v>
      </c>
      <c r="D87" s="8" t="s">
        <v>21</v>
      </c>
      <c r="E87" s="49"/>
      <c r="F87" s="49"/>
      <c r="G87" s="22">
        <f>G89+G91+G92</f>
        <v>5407.1</v>
      </c>
      <c r="H87" s="10"/>
      <c r="I87" s="11">
        <f>I88+I91</f>
        <v>2874.1000000000004</v>
      </c>
      <c r="J87" s="11">
        <f>J88+J91</f>
        <v>2824.4</v>
      </c>
    </row>
    <row r="88" spans="1:10" ht="97.5" customHeight="1">
      <c r="A88" s="21" t="s">
        <v>93</v>
      </c>
      <c r="B88" s="8" t="s">
        <v>19</v>
      </c>
      <c r="C88" s="8" t="s">
        <v>30</v>
      </c>
      <c r="D88" s="8" t="s">
        <v>21</v>
      </c>
      <c r="E88" s="8" t="s">
        <v>109</v>
      </c>
      <c r="F88" s="49"/>
      <c r="G88" s="22">
        <f>G89</f>
        <v>1679.2</v>
      </c>
      <c r="H88" s="10"/>
      <c r="I88" s="11">
        <f>I89</f>
        <v>1550.4</v>
      </c>
      <c r="J88" s="11">
        <f>J89</f>
        <v>1700</v>
      </c>
    </row>
    <row r="89" spans="1:10" ht="66" customHeight="1">
      <c r="A89" s="12" t="s">
        <v>95</v>
      </c>
      <c r="B89" s="8" t="s">
        <v>19</v>
      </c>
      <c r="C89" s="8" t="s">
        <v>30</v>
      </c>
      <c r="D89" s="8" t="s">
        <v>21</v>
      </c>
      <c r="E89" s="8" t="s">
        <v>109</v>
      </c>
      <c r="F89" s="49">
        <v>200</v>
      </c>
      <c r="G89" s="22">
        <v>1679.2</v>
      </c>
      <c r="H89" s="10"/>
      <c r="I89" s="11">
        <v>1550.4</v>
      </c>
      <c r="J89" s="11">
        <v>1700</v>
      </c>
    </row>
    <row r="90" spans="1:10" ht="78.75">
      <c r="A90" s="38" t="s">
        <v>120</v>
      </c>
      <c r="B90" s="8" t="s">
        <v>19</v>
      </c>
      <c r="C90" s="8" t="s">
        <v>30</v>
      </c>
      <c r="D90" s="8" t="s">
        <v>21</v>
      </c>
      <c r="E90" s="8" t="s">
        <v>61</v>
      </c>
      <c r="F90" s="49"/>
      <c r="G90" s="22">
        <v>1323.7</v>
      </c>
      <c r="H90" s="10"/>
      <c r="I90" s="11">
        <v>1323.7</v>
      </c>
      <c r="J90" s="11">
        <v>1124.4</v>
      </c>
    </row>
    <row r="91" spans="1:10" ht="32.25" customHeight="1">
      <c r="A91" s="12" t="s">
        <v>108</v>
      </c>
      <c r="B91" s="8" t="s">
        <v>19</v>
      </c>
      <c r="C91" s="8" t="s">
        <v>30</v>
      </c>
      <c r="D91" s="8" t="s">
        <v>21</v>
      </c>
      <c r="E91" s="8" t="s">
        <v>61</v>
      </c>
      <c r="F91" s="49">
        <v>500</v>
      </c>
      <c r="G91" s="11">
        <v>1323.7</v>
      </c>
      <c r="H91" s="10"/>
      <c r="I91" s="11">
        <v>1323.7</v>
      </c>
      <c r="J91" s="11">
        <v>1124.4</v>
      </c>
    </row>
    <row r="92" spans="1:10" ht="131.25" customHeight="1">
      <c r="A92" s="52" t="s">
        <v>125</v>
      </c>
      <c r="B92" s="60" t="s">
        <v>19</v>
      </c>
      <c r="C92" s="60" t="s">
        <v>30</v>
      </c>
      <c r="D92" s="60" t="s">
        <v>21</v>
      </c>
      <c r="E92" s="60" t="s">
        <v>126</v>
      </c>
      <c r="F92" s="76"/>
      <c r="G92" s="63">
        <v>2404.2</v>
      </c>
      <c r="H92" s="62"/>
      <c r="I92" s="63"/>
      <c r="J92" s="63"/>
    </row>
    <row r="93" spans="1:10" ht="96.75" customHeight="1">
      <c r="A93" s="53" t="s">
        <v>127</v>
      </c>
      <c r="B93" s="8" t="s">
        <v>19</v>
      </c>
      <c r="C93" s="8" t="s">
        <v>30</v>
      </c>
      <c r="D93" s="8" t="s">
        <v>21</v>
      </c>
      <c r="E93" s="54" t="s">
        <v>128</v>
      </c>
      <c r="F93" s="49"/>
      <c r="G93" s="11">
        <v>2404.2</v>
      </c>
      <c r="H93" s="10"/>
      <c r="I93" s="11"/>
      <c r="J93" s="11"/>
    </row>
    <row r="94" spans="1:10" ht="97.5" customHeight="1">
      <c r="A94" s="53" t="s">
        <v>129</v>
      </c>
      <c r="B94" s="8" t="s">
        <v>19</v>
      </c>
      <c r="C94" s="8" t="s">
        <v>30</v>
      </c>
      <c r="D94" s="8" t="s">
        <v>21</v>
      </c>
      <c r="E94" s="54" t="s">
        <v>130</v>
      </c>
      <c r="F94" s="49"/>
      <c r="G94" s="11">
        <v>2404.2</v>
      </c>
      <c r="H94" s="10"/>
      <c r="I94" s="11"/>
      <c r="J94" s="11"/>
    </row>
    <row r="95" spans="1:10" ht="97.5" customHeight="1">
      <c r="A95" s="58" t="s">
        <v>142</v>
      </c>
      <c r="B95" s="8" t="s">
        <v>19</v>
      </c>
      <c r="C95" s="8" t="s">
        <v>30</v>
      </c>
      <c r="D95" s="8" t="s">
        <v>21</v>
      </c>
      <c r="E95" s="54" t="s">
        <v>143</v>
      </c>
      <c r="F95" s="49"/>
      <c r="G95" s="11">
        <v>1070</v>
      </c>
      <c r="H95" s="10"/>
      <c r="I95" s="11"/>
      <c r="J95" s="11"/>
    </row>
    <row r="96" spans="1:10" ht="68.25" customHeight="1">
      <c r="A96" s="12" t="s">
        <v>95</v>
      </c>
      <c r="B96" s="8" t="s">
        <v>19</v>
      </c>
      <c r="C96" s="8" t="s">
        <v>30</v>
      </c>
      <c r="D96" s="8" t="s">
        <v>21</v>
      </c>
      <c r="E96" s="54" t="s">
        <v>143</v>
      </c>
      <c r="F96" s="49">
        <v>200</v>
      </c>
      <c r="G96" s="11">
        <v>1070</v>
      </c>
      <c r="H96" s="10"/>
      <c r="I96" s="11"/>
      <c r="J96" s="11"/>
    </row>
    <row r="97" spans="1:10" ht="30.75" customHeight="1">
      <c r="A97" s="12" t="s">
        <v>146</v>
      </c>
      <c r="B97" s="8" t="s">
        <v>19</v>
      </c>
      <c r="C97" s="8" t="s">
        <v>30</v>
      </c>
      <c r="D97" s="8" t="s">
        <v>21</v>
      </c>
      <c r="E97" s="54" t="s">
        <v>143</v>
      </c>
      <c r="F97" s="49">
        <v>200</v>
      </c>
      <c r="G97" s="11">
        <v>1000</v>
      </c>
      <c r="H97" s="10"/>
      <c r="I97" s="11"/>
      <c r="J97" s="11"/>
    </row>
    <row r="98" spans="1:10" ht="30" customHeight="1">
      <c r="A98" s="12" t="s">
        <v>147</v>
      </c>
      <c r="B98" s="8" t="s">
        <v>19</v>
      </c>
      <c r="C98" s="8" t="s">
        <v>30</v>
      </c>
      <c r="D98" s="8" t="s">
        <v>21</v>
      </c>
      <c r="E98" s="54" t="s">
        <v>143</v>
      </c>
      <c r="F98" s="49">
        <v>200</v>
      </c>
      <c r="G98" s="11">
        <v>58.9</v>
      </c>
      <c r="H98" s="10"/>
      <c r="I98" s="11"/>
      <c r="J98" s="11"/>
    </row>
    <row r="99" spans="1:10" ht="25.5" customHeight="1">
      <c r="A99" s="12" t="s">
        <v>148</v>
      </c>
      <c r="B99" s="8" t="s">
        <v>19</v>
      </c>
      <c r="C99" s="8" t="s">
        <v>30</v>
      </c>
      <c r="D99" s="8" t="s">
        <v>21</v>
      </c>
      <c r="E99" s="54" t="s">
        <v>143</v>
      </c>
      <c r="F99" s="49">
        <v>200</v>
      </c>
      <c r="G99" s="11">
        <v>11.1</v>
      </c>
      <c r="H99" s="10"/>
      <c r="I99" s="11"/>
      <c r="J99" s="11"/>
    </row>
    <row r="100" spans="1:10" ht="99.75" customHeight="1">
      <c r="A100" s="58" t="s">
        <v>144</v>
      </c>
      <c r="B100" s="8" t="s">
        <v>19</v>
      </c>
      <c r="C100" s="8" t="s">
        <v>30</v>
      </c>
      <c r="D100" s="8" t="s">
        <v>21</v>
      </c>
      <c r="E100" s="54" t="s">
        <v>145</v>
      </c>
      <c r="F100" s="49"/>
      <c r="G100" s="11">
        <v>1334.2</v>
      </c>
      <c r="H100" s="10"/>
      <c r="I100" s="11"/>
      <c r="J100" s="11"/>
    </row>
    <row r="101" spans="1:10" ht="68.25" customHeight="1">
      <c r="A101" s="12" t="s">
        <v>95</v>
      </c>
      <c r="B101" s="8" t="s">
        <v>19</v>
      </c>
      <c r="C101" s="8" t="s">
        <v>30</v>
      </c>
      <c r="D101" s="8" t="s">
        <v>21</v>
      </c>
      <c r="E101" s="54" t="s">
        <v>145</v>
      </c>
      <c r="F101" s="49">
        <v>200</v>
      </c>
      <c r="G101" s="11">
        <v>1334.2</v>
      </c>
      <c r="H101" s="10"/>
      <c r="I101" s="11"/>
      <c r="J101" s="11"/>
    </row>
    <row r="102" spans="1:10" ht="31.5" customHeight="1">
      <c r="A102" s="12" t="s">
        <v>146</v>
      </c>
      <c r="B102" s="8" t="s">
        <v>19</v>
      </c>
      <c r="C102" s="8" t="s">
        <v>30</v>
      </c>
      <c r="D102" s="8" t="s">
        <v>21</v>
      </c>
      <c r="E102" s="54" t="s">
        <v>145</v>
      </c>
      <c r="F102" s="49">
        <v>200</v>
      </c>
      <c r="G102" s="11">
        <v>1214.3</v>
      </c>
      <c r="H102" s="10"/>
      <c r="I102" s="11"/>
      <c r="J102" s="11"/>
    </row>
    <row r="103" spans="1:10" ht="30" customHeight="1">
      <c r="A103" s="12" t="s">
        <v>147</v>
      </c>
      <c r="B103" s="8" t="s">
        <v>19</v>
      </c>
      <c r="C103" s="8" t="s">
        <v>30</v>
      </c>
      <c r="D103" s="8" t="s">
        <v>21</v>
      </c>
      <c r="E103" s="54" t="s">
        <v>145</v>
      </c>
      <c r="F103" s="49">
        <v>200</v>
      </c>
      <c r="G103" s="11">
        <v>100.1</v>
      </c>
      <c r="H103" s="10"/>
      <c r="I103" s="11"/>
      <c r="J103" s="11"/>
    </row>
    <row r="104" spans="1:10" ht="22.5" customHeight="1">
      <c r="A104" s="12" t="s">
        <v>148</v>
      </c>
      <c r="B104" s="8" t="s">
        <v>19</v>
      </c>
      <c r="C104" s="8" t="s">
        <v>30</v>
      </c>
      <c r="D104" s="8" t="s">
        <v>21</v>
      </c>
      <c r="E104" s="54" t="s">
        <v>145</v>
      </c>
      <c r="F104" s="49">
        <v>200</v>
      </c>
      <c r="G104" s="11">
        <v>19.8</v>
      </c>
      <c r="H104" s="10"/>
      <c r="I104" s="11"/>
      <c r="J104" s="11"/>
    </row>
    <row r="105" spans="1:10" ht="15.75">
      <c r="A105" s="46" t="s">
        <v>103</v>
      </c>
      <c r="B105" s="17" t="s">
        <v>19</v>
      </c>
      <c r="C105" s="17" t="s">
        <v>27</v>
      </c>
      <c r="D105" s="8" t="s">
        <v>37</v>
      </c>
      <c r="E105" s="8"/>
      <c r="F105" s="49"/>
      <c r="G105" s="47">
        <f>G106</f>
        <v>60</v>
      </c>
      <c r="H105" s="20"/>
      <c r="I105" s="19">
        <f>I106</f>
        <v>50</v>
      </c>
      <c r="J105" s="19">
        <f>J106</f>
        <v>80</v>
      </c>
    </row>
    <row r="106" spans="1:10" ht="18" customHeight="1">
      <c r="A106" s="12" t="s">
        <v>104</v>
      </c>
      <c r="B106" s="8" t="s">
        <v>19</v>
      </c>
      <c r="C106" s="8" t="s">
        <v>27</v>
      </c>
      <c r="D106" s="8" t="s">
        <v>21</v>
      </c>
      <c r="E106" s="50" t="s">
        <v>105</v>
      </c>
      <c r="F106" s="49"/>
      <c r="G106" s="22">
        <v>60</v>
      </c>
      <c r="H106" s="10"/>
      <c r="I106" s="11">
        <v>50</v>
      </c>
      <c r="J106" s="11">
        <v>80</v>
      </c>
    </row>
    <row r="107" spans="1:10" ht="36.75" customHeight="1">
      <c r="A107" s="16" t="s">
        <v>16</v>
      </c>
      <c r="B107" s="17" t="s">
        <v>19</v>
      </c>
      <c r="C107" s="17" t="s">
        <v>24</v>
      </c>
      <c r="D107" s="17" t="s">
        <v>37</v>
      </c>
      <c r="E107" s="48"/>
      <c r="F107" s="17"/>
      <c r="G107" s="47">
        <v>2</v>
      </c>
      <c r="H107" s="10"/>
      <c r="I107" s="19">
        <v>2</v>
      </c>
      <c r="J107" s="19">
        <v>2</v>
      </c>
    </row>
    <row r="108" spans="1:10" ht="17.25" customHeight="1">
      <c r="A108" s="21" t="s">
        <v>88</v>
      </c>
      <c r="B108" s="8" t="s">
        <v>19</v>
      </c>
      <c r="C108" s="8" t="s">
        <v>24</v>
      </c>
      <c r="D108" s="8" t="s">
        <v>21</v>
      </c>
      <c r="E108" s="48"/>
      <c r="F108" s="17"/>
      <c r="G108" s="22">
        <v>2</v>
      </c>
      <c r="H108" s="10"/>
      <c r="I108" s="11">
        <v>2</v>
      </c>
      <c r="J108" s="11">
        <v>2</v>
      </c>
    </row>
    <row r="109" spans="1:10" ht="66" customHeight="1">
      <c r="A109" s="21" t="s">
        <v>39</v>
      </c>
      <c r="B109" s="8" t="s">
        <v>19</v>
      </c>
      <c r="C109" s="8" t="s">
        <v>24</v>
      </c>
      <c r="D109" s="8" t="s">
        <v>21</v>
      </c>
      <c r="E109" s="49" t="s">
        <v>60</v>
      </c>
      <c r="F109" s="8"/>
      <c r="G109" s="22">
        <v>2</v>
      </c>
      <c r="H109" s="10"/>
      <c r="I109" s="11">
        <v>2</v>
      </c>
      <c r="J109" s="11">
        <v>2</v>
      </c>
    </row>
    <row r="110" spans="1:10" ht="66" customHeight="1">
      <c r="A110" s="12" t="s">
        <v>95</v>
      </c>
      <c r="B110" s="8" t="s">
        <v>19</v>
      </c>
      <c r="C110" s="8" t="s">
        <v>24</v>
      </c>
      <c r="D110" s="8" t="s">
        <v>21</v>
      </c>
      <c r="E110" s="49" t="s">
        <v>60</v>
      </c>
      <c r="F110" s="8" t="s">
        <v>98</v>
      </c>
      <c r="G110" s="22">
        <v>2</v>
      </c>
      <c r="H110" s="10"/>
      <c r="I110" s="11">
        <v>2</v>
      </c>
      <c r="J110" s="11">
        <v>2</v>
      </c>
    </row>
    <row r="111" spans="1:10" ht="15.75">
      <c r="A111" s="51" t="s">
        <v>17</v>
      </c>
      <c r="B111" s="8"/>
      <c r="C111" s="8"/>
      <c r="D111" s="8"/>
      <c r="E111" s="49"/>
      <c r="F111" s="8"/>
      <c r="G111" s="47">
        <f>G107+G105+G86+G60+G49+G39+G34+G12</f>
        <v>11100.7</v>
      </c>
      <c r="H111" s="10"/>
      <c r="I111" s="19">
        <f>I107+I105+I86+I60+I49+I39+I34+I12</f>
        <v>6926.200000000001</v>
      </c>
      <c r="J111" s="19">
        <f>J107+J105+J86+J60+J49+J39+J34+J12</f>
        <v>7028.5</v>
      </c>
    </row>
  </sheetData>
  <sheetProtection/>
  <mergeCells count="18"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I8:I9"/>
    <mergeCell ref="D1:J1"/>
    <mergeCell ref="D2:J2"/>
    <mergeCell ref="D3:J3"/>
    <mergeCell ref="D4:J4"/>
    <mergeCell ref="J8:J9"/>
    <mergeCell ref="A6:I6"/>
    <mergeCell ref="A5:J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2021-04-25T23:30:31Z</cp:lastPrinted>
  <dcterms:created xsi:type="dcterms:W3CDTF">2004-08-04T23:04:44Z</dcterms:created>
  <dcterms:modified xsi:type="dcterms:W3CDTF">2021-04-25T23:30:59Z</dcterms:modified>
  <cp:category/>
  <cp:version/>
  <cp:contentType/>
  <cp:contentStatus/>
</cp:coreProperties>
</file>