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<sst xmlns="http://schemas.openxmlformats.org/spreadsheetml/2006/main" count="63" uniqueCount="61">
  <si>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</si>
  <si>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</si>
  <si>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</si>
  <si>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</si>
  <si>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</si>
  <si>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</si>
  <si>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</si>
  <si>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</si>
  <si>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</si>
  <si>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</si>
  <si>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</si>
  <si>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</si>
  <si>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</si>
  <si>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</si>
  <si>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</si>
  <si>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</si>
  <si>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</si>
  <si>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</si>
  <si>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</si>
  <si>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</si>
  <si>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</si>
  <si>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</si>
  <si>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</si>
  <si>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</si>
  <si>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</si>
  <si>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</si>
  <si>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</si>
  <si>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</si>
  <si>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</si>
  <si>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</si>
  <si>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</si>
  <si>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</si>
  <si>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</si>
  <si>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</si>
  <si>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</si>
  <si>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</si>
  <si>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</si>
  <si>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</si>
  <si>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</si>
  <si>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</si>
  <si>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</si>
  <si>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</si>
  <si>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</si>
  <si>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t>(тыс.рублей)</t>
  </si>
  <si>
    <t xml:space="preserve"> 015 01 02 00 00 02 0000 000</t>
  </si>
  <si>
    <t>в том числе</t>
  </si>
  <si>
    <t>015 01 03 00 00 02 4002 000</t>
  </si>
  <si>
    <t xml:space="preserve">Программа муниципальных внутренних заимствований  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</si>
  <si>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</si>
  <si>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</si>
  <si>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</si>
  <si>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</si>
  <si>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</si>
  <si>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</si>
  <si>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r>
      <t>Бюджетные кредиты от других бюджетов бюджетной системы</t>
    </r>
    <r>
      <rPr>
        <b/>
        <sz val="11"/>
        <rFont val="Times New Roman"/>
        <family val="1"/>
      </rPr>
      <t xml:space="preserve"> Российской Федерации </t>
    </r>
  </si>
  <si>
    <t>2021 год</t>
  </si>
  <si>
    <t>2022 год</t>
  </si>
  <si>
    <t>2023 год</t>
  </si>
  <si>
    <t>Нововоскресеновского сельсовета  на 2022 год на плановый период  2023 и 2024 годов</t>
  </si>
  <si>
    <t>Приложение № 10</t>
  </si>
  <si>
    <t>к   решению  Нововоскресеновского сельского Совета народных депутатов  от 24.12.2021г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</si>
</sst>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justify" vertical="top"/>
    </xf>
    <xf numFmtId="0" fontId="11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" fillId="0" borderId="12" xfId="0" applyFont="1" applyBorder="1" applyAlignment="1">
      <alignment horizontal="justify" vertical="top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171" fontId="8" fillId="0" borderId="0" xfId="60" applyFont="1" applyAlignment="1">
      <alignment/>
    </xf>
    <xf numFmtId="0" fontId="1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178" fontId="10" fillId="0" borderId="21" xfId="0" applyNumberFormat="1" applyFont="1" applyFill="1" applyBorder="1" applyAlignment="1">
      <alignment horizontal="right" vertical="top" wrapText="1"/>
    </xf>
    <xf numFmtId="0" fontId="13" fillId="0" borderId="12" xfId="0" applyFont="1" applyBorder="1" applyAlignment="1">
      <alignment horizontal="justify" vertical="top"/>
    </xf>
    <xf numFmtId="178" fontId="3" fillId="0" borderId="21" xfId="0" applyNumberFormat="1" applyFont="1" applyFill="1" applyBorder="1" applyAlignment="1">
      <alignment vertical="top"/>
    </xf>
    <xf numFmtId="3" fontId="10" fillId="0" borderId="21" xfId="0" applyNumberFormat="1" applyFont="1" applyFill="1" applyBorder="1" applyAlignment="1">
      <alignment vertical="top"/>
    </xf>
    <xf numFmtId="179" fontId="10" fillId="0" borderId="21" xfId="0" applyNumberFormat="1" applyFont="1" applyFill="1" applyBorder="1" applyAlignment="1">
      <alignment vertical="top"/>
    </xf>
    <xf numFmtId="0" fontId="15" fillId="0" borderId="12" xfId="0" applyFont="1" applyBorder="1" applyAlignment="1">
      <alignment horizontal="justify" vertical="top"/>
    </xf>
    <xf numFmtId="3" fontId="3" fillId="0" borderId="21" xfId="0" applyNumberFormat="1" applyFont="1" applyFill="1" applyBorder="1" applyAlignment="1">
      <alignment vertical="top"/>
    </xf>
    <xf numFmtId="179" fontId="3" fillId="0" borderId="21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justify" vertical="top"/>
    </xf>
    <xf numFmtId="178" fontId="10" fillId="0" borderId="21" xfId="0" applyNumberFormat="1" applyFont="1" applyFill="1" applyBorder="1" applyAlignment="1">
      <alignment vertical="top"/>
    </xf>
    <xf numFmtId="0" fontId="10" fillId="0" borderId="21" xfId="0" applyFont="1" applyBorder="1" applyAlignment="1">
      <alignment vertical="justify"/>
    </xf>
    <xf numFmtId="3" fontId="3" fillId="0" borderId="21" xfId="0" applyNumberFormat="1" applyFont="1" applyFill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3" fontId="10" fillId="0" borderId="21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center"/>
    </xf>
    <xf numFmtId="179" fontId="10" fillId="0" borderId="21" xfId="0" applyNumberFormat="1" applyFont="1" applyFill="1" applyBorder="1" applyAlignment="1">
      <alignment vertical="top"/>
    </xf>
    <xf numFmtId="0" fontId="13" fillId="0" borderId="10" xfId="0" applyFont="1" applyBorder="1" applyAlignment="1">
      <alignment horizontal="justify" vertical="top"/>
    </xf>
    <xf numFmtId="179" fontId="3" fillId="0" borderId="21" xfId="0" applyNumberFormat="1" applyFont="1" applyBorder="1" applyAlignment="1">
      <alignment vertical="center"/>
    </xf>
    <xf numFmtId="178" fontId="3" fillId="0" borderId="21" xfId="0" applyNumberFormat="1" applyFont="1" applyFill="1" applyBorder="1" applyAlignment="1">
      <alignment horizontal="right" vertical="top"/>
    </xf>
    <xf numFmtId="179" fontId="10" fillId="0" borderId="21" xfId="0" applyNumberFormat="1" applyFont="1" applyBorder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4" fillId="0" borderId="2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14" fillId="0" borderId="25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90" zoomScaleNormal="75" zoomScalePageLayoutView="90" workbookViewId="0" topLeftCell="C1">
      <selection activeCell="D2" sqref="D2:L2"/>
    </sheetView>
  </sheetViews>
  <sheetFormatPr defaultColWidth="9.00390625" defaultRowHeight="12.75"/>
  <cols>
    <col min="1" max="2" width="33.625" style="7" hidden="1" customWidth="1"/>
    <col min="3" max="3" width="102.625" style="8" customWidth="1"/>
    <col min="4" max="4" width="12.37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8.25390625" style="2" customWidth="1"/>
    <col min="12" max="12" width="13.25390625" style="2" customWidth="1"/>
    <col min="13" max="16384" width="9.125" style="2" customWidth="1"/>
  </cols>
  <sheetData>
    <row r="1" spans="3:12" ht="19.5" customHeight="1">
      <c r="C1" s="91"/>
      <c r="D1" s="129" t="s">
        <v>59</v>
      </c>
      <c r="E1" s="129"/>
      <c r="F1" s="129"/>
      <c r="G1" s="129"/>
      <c r="H1" s="129"/>
      <c r="I1" s="129"/>
      <c r="J1" s="129"/>
      <c r="K1" s="129"/>
      <c r="L1" s="129"/>
    </row>
    <row r="2" spans="3:12" ht="96.75" customHeight="1">
      <c r="C2" s="99" t="s">
        <v>50</v>
      </c>
      <c r="D2" s="130" t="s">
        <v>60</v>
      </c>
      <c r="E2" s="131"/>
      <c r="F2" s="131"/>
      <c r="G2" s="131"/>
      <c r="H2" s="131"/>
      <c r="I2" s="131"/>
      <c r="J2" s="131"/>
      <c r="K2" s="131"/>
      <c r="L2" s="131"/>
    </row>
    <row r="3" spans="3:12" ht="20.25" customHeight="1">
      <c r="C3" s="91"/>
      <c r="D3" s="129"/>
      <c r="E3" s="132"/>
      <c r="F3" s="132"/>
      <c r="G3" s="132"/>
      <c r="H3" s="132"/>
      <c r="I3" s="132"/>
      <c r="J3" s="132"/>
      <c r="K3" s="132"/>
      <c r="L3" s="132"/>
    </row>
    <row r="4" ht="12.75" customHeight="1"/>
    <row r="5" spans="1:4" s="3" customFormat="1" ht="22.5">
      <c r="A5" s="133" t="s">
        <v>47</v>
      </c>
      <c r="B5" s="133"/>
      <c r="C5" s="133"/>
      <c r="D5" s="133"/>
    </row>
    <row r="6" spans="1:11" s="3" customFormat="1" ht="21.75" customHeight="1">
      <c r="A6" s="136" t="s">
        <v>58</v>
      </c>
      <c r="B6" s="136"/>
      <c r="C6" s="136"/>
      <c r="D6" s="136"/>
      <c r="E6" s="137"/>
      <c r="F6" s="137"/>
      <c r="G6" s="137"/>
      <c r="H6" s="137"/>
      <c r="I6" s="137"/>
      <c r="J6" s="137"/>
      <c r="K6" s="137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L8" s="77" t="s">
        <v>43</v>
      </c>
    </row>
    <row r="9" spans="1:12" ht="20.25" customHeight="1" thickBot="1">
      <c r="A9" s="10"/>
      <c r="B9" s="10"/>
      <c r="C9" s="127" t="s">
        <v>49</v>
      </c>
      <c r="D9" s="134" t="s">
        <v>55</v>
      </c>
      <c r="E9" s="101"/>
      <c r="F9" s="101"/>
      <c r="G9" s="101"/>
      <c r="H9" s="101"/>
      <c r="I9" s="101"/>
      <c r="J9" s="101"/>
      <c r="K9" s="134" t="s">
        <v>56</v>
      </c>
      <c r="L9" s="134" t="s">
        <v>57</v>
      </c>
    </row>
    <row r="10" spans="1:12" s="6" customFormat="1" ht="27" customHeight="1" thickBot="1">
      <c r="A10" s="21" t="s">
        <v>2</v>
      </c>
      <c r="B10" s="21"/>
      <c r="C10" s="128"/>
      <c r="D10" s="135"/>
      <c r="E10" s="102" t="s">
        <v>15</v>
      </c>
      <c r="F10" s="102" t="s">
        <v>16</v>
      </c>
      <c r="G10" s="79" t="s">
        <v>17</v>
      </c>
      <c r="H10" s="79" t="s">
        <v>21</v>
      </c>
      <c r="I10" s="80" t="s">
        <v>22</v>
      </c>
      <c r="J10" s="103" t="s">
        <v>24</v>
      </c>
      <c r="K10" s="135"/>
      <c r="L10" s="135"/>
    </row>
    <row r="11" spans="1:12" s="6" customFormat="1" ht="21" customHeight="1" thickBot="1">
      <c r="A11" s="21"/>
      <c r="B11" s="21"/>
      <c r="C11" s="100" t="s">
        <v>45</v>
      </c>
      <c r="D11" s="104"/>
      <c r="E11" s="102"/>
      <c r="F11" s="102"/>
      <c r="G11" s="79"/>
      <c r="H11" s="79"/>
      <c r="I11" s="80"/>
      <c r="J11" s="103"/>
      <c r="K11" s="103"/>
      <c r="L11" s="104"/>
    </row>
    <row r="12" spans="1:12" s="6" customFormat="1" ht="29.25" customHeight="1" thickBot="1">
      <c r="A12" s="21"/>
      <c r="B12" s="81" t="s">
        <v>40</v>
      </c>
      <c r="C12" s="105" t="s">
        <v>41</v>
      </c>
      <c r="D12" s="106">
        <f>D13+D14</f>
        <v>0</v>
      </c>
      <c r="E12" s="102"/>
      <c r="F12" s="102"/>
      <c r="G12" s="79"/>
      <c r="H12" s="79"/>
      <c r="I12" s="80"/>
      <c r="J12" s="103"/>
      <c r="K12" s="106">
        <f>K13+K14</f>
        <v>0</v>
      </c>
      <c r="L12" s="106">
        <f>L13+L14</f>
        <v>0</v>
      </c>
    </row>
    <row r="13" spans="1:12" s="4" customFormat="1" ht="45" customHeight="1" thickBot="1">
      <c r="A13" s="18" t="s">
        <v>38</v>
      </c>
      <c r="B13" s="82" t="s">
        <v>38</v>
      </c>
      <c r="C13" s="107" t="s">
        <v>41</v>
      </c>
      <c r="D13" s="108">
        <v>0</v>
      </c>
      <c r="E13" s="109" t="e">
        <f>E14+#REF!</f>
        <v>#REF!</v>
      </c>
      <c r="F13" s="109" t="e">
        <f>F14+#REF!</f>
        <v>#REF!</v>
      </c>
      <c r="G13" s="109" t="e">
        <f>G14+#REF!</f>
        <v>#REF!</v>
      </c>
      <c r="H13" s="109" t="e">
        <f>H14+#REF!</f>
        <v>#REF!</v>
      </c>
      <c r="I13" s="109" t="e">
        <f>I14+#REF!</f>
        <v>#REF!</v>
      </c>
      <c r="J13" s="109" t="e">
        <f>J14+#REF!</f>
        <v>#REF!</v>
      </c>
      <c r="K13" s="110">
        <v>0</v>
      </c>
      <c r="L13" s="108">
        <v>0</v>
      </c>
    </row>
    <row r="14" spans="1:12" s="4" customFormat="1" ht="42.75" customHeight="1" thickBot="1">
      <c r="A14" s="18" t="s">
        <v>3</v>
      </c>
      <c r="B14" s="83" t="s">
        <v>44</v>
      </c>
      <c r="C14" s="111" t="s">
        <v>48</v>
      </c>
      <c r="D14" s="108">
        <v>0</v>
      </c>
      <c r="E14" s="112">
        <f aca="true" t="shared" si="0" ref="E14:J14">SUM(E15)</f>
        <v>0</v>
      </c>
      <c r="F14" s="112">
        <f t="shared" si="0"/>
        <v>0</v>
      </c>
      <c r="G14" s="112">
        <f t="shared" si="0"/>
        <v>0</v>
      </c>
      <c r="H14" s="112">
        <f t="shared" si="0"/>
        <v>500000</v>
      </c>
      <c r="I14" s="112">
        <f t="shared" si="0"/>
        <v>500000</v>
      </c>
      <c r="J14" s="112">
        <f t="shared" si="0"/>
        <v>2206150</v>
      </c>
      <c r="K14" s="113">
        <v>0</v>
      </c>
      <c r="L14" s="108">
        <v>0</v>
      </c>
    </row>
    <row r="15" spans="1:12" s="5" customFormat="1" ht="24.75" customHeight="1" thickBot="1">
      <c r="A15" s="18" t="s">
        <v>4</v>
      </c>
      <c r="B15" s="84" t="s">
        <v>42</v>
      </c>
      <c r="C15" s="114" t="s">
        <v>51</v>
      </c>
      <c r="D15" s="115">
        <f>D16+D17</f>
        <v>0</v>
      </c>
      <c r="E15" s="116"/>
      <c r="F15" s="117">
        <v>0</v>
      </c>
      <c r="G15" s="118">
        <v>0</v>
      </c>
      <c r="H15" s="119">
        <v>500000</v>
      </c>
      <c r="I15" s="120">
        <v>500000</v>
      </c>
      <c r="J15" s="121">
        <v>2206150</v>
      </c>
      <c r="K15" s="122">
        <f>K16+K17</f>
        <v>0</v>
      </c>
      <c r="L15" s="115">
        <f>L16+L17</f>
        <v>0</v>
      </c>
    </row>
    <row r="16" spans="1:12" s="5" customFormat="1" ht="40.5" customHeight="1" thickBot="1">
      <c r="A16" s="18"/>
      <c r="B16" s="84"/>
      <c r="C16" s="123" t="s">
        <v>54</v>
      </c>
      <c r="D16" s="108">
        <v>0</v>
      </c>
      <c r="E16" s="116"/>
      <c r="F16" s="117"/>
      <c r="G16" s="118"/>
      <c r="H16" s="119"/>
      <c r="I16" s="120"/>
      <c r="J16" s="121"/>
      <c r="K16" s="124">
        <v>0</v>
      </c>
      <c r="L16" s="108">
        <v>0</v>
      </c>
    </row>
    <row r="17" spans="1:12" s="5" customFormat="1" ht="37.5" customHeight="1" thickBot="1">
      <c r="A17" s="18" t="s">
        <v>39</v>
      </c>
      <c r="B17" s="85" t="s">
        <v>46</v>
      </c>
      <c r="C17" s="111" t="s">
        <v>52</v>
      </c>
      <c r="D17" s="125">
        <v>0</v>
      </c>
      <c r="E17" s="116"/>
      <c r="F17" s="109">
        <f>F19</f>
        <v>0</v>
      </c>
      <c r="G17" s="118"/>
      <c r="H17" s="119"/>
      <c r="I17" s="120">
        <f>I18</f>
        <v>73081</v>
      </c>
      <c r="J17" s="120">
        <f>J18+J19</f>
        <v>57766</v>
      </c>
      <c r="K17" s="126">
        <v>0</v>
      </c>
      <c r="L17" s="125">
        <v>0</v>
      </c>
    </row>
    <row r="18" spans="1:11" s="5" customFormat="1" ht="38.25" hidden="1" thickBot="1">
      <c r="A18" s="16" t="s">
        <v>23</v>
      </c>
      <c r="B18" s="16"/>
      <c r="C18" s="78" t="s">
        <v>53</v>
      </c>
      <c r="D18" s="57"/>
      <c r="E18" s="86"/>
      <c r="F18" s="25"/>
      <c r="G18" s="87"/>
      <c r="H18" s="88"/>
      <c r="I18" s="89">
        <v>73081</v>
      </c>
      <c r="J18" s="90">
        <v>73081</v>
      </c>
      <c r="K18" s="92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93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94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94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94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94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95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96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92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92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92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92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97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93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93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93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93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92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94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94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98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94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94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94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0.8395833333333333" right="0.3937007874015748" top="0.7874015748031497" bottom="0.7874015748031497" header="0.31496062992125984" footer="0.3543307086614173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Нововоскресеновка</cp:lastModifiedBy>
  <cp:lastPrinted>2021-11-15T23:43:47Z</cp:lastPrinted>
  <dcterms:created xsi:type="dcterms:W3CDTF">2004-08-04T23:04:44Z</dcterms:created>
  <dcterms:modified xsi:type="dcterms:W3CDTF">2021-12-29T02:20:07Z</dcterms:modified>
  <cp:category/>
  <cp:version/>
  <cp:contentType/>
  <cp:contentStatus/>
</cp:coreProperties>
</file>